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9"/>
  </bookViews>
  <sheets>
    <sheet name="Datos Generales" sheetId="1" r:id="rId1"/>
    <sheet name="Formato 1" sheetId="2" r:id="rId2"/>
    <sheet name="Formato 2" sheetId="3" r:id="rId3"/>
    <sheet name="Formato 3" sheetId="4" r:id="rId4"/>
    <sheet name="Formato 4" sheetId="5" r:id="rId5"/>
    <sheet name="Formato 5" sheetId="6" r:id="rId6"/>
    <sheet name="Formato 6 a)" sheetId="7" r:id="rId7"/>
    <sheet name="Formato 6 b)" sheetId="8" r:id="rId8"/>
    <sheet name="Formato 6 c)" sheetId="9" r:id="rId9"/>
    <sheet name="Formato 6 d)" sheetId="10" r:id="rId10"/>
    <sheet name="Formato 7 a)" sheetId="11" r:id="rId11"/>
    <sheet name="Formato 7 b)" sheetId="12" r:id="rId12"/>
    <sheet name="Formato 7 c)" sheetId="13" r:id="rId13"/>
    <sheet name="Formato 7 d)" sheetId="14" r:id="rId14"/>
    <sheet name="Formato 8" sheetId="15" r:id="rId15"/>
    <sheet name="Guía" sheetId="16" r:id="rId16"/>
  </sheets>
  <definedNames>
    <definedName name="ANIO">'Formato 1'!$D$20:$D$20</definedName>
    <definedName name="ANIO_INFORME">'Formato 1'!$C$12:$C$12</definedName>
    <definedName name="ANIO1P">'Formato 1'!$D$23:$D$23</definedName>
    <definedName name="ANIO1R">'Formato 1'!$H$25:$H$25</definedName>
    <definedName name="ANIO2P">'Formato 1'!$E$23:$E$23</definedName>
    <definedName name="ANIO2R">'Formato 1'!$G$25:$G$25</definedName>
    <definedName name="ANIO3P">'Formato 1'!$F$23:$F$23</definedName>
    <definedName name="ANIO3R">'Formato 1'!$F$25:$F$25</definedName>
    <definedName name="ANIO4P">'Formato 1'!$G$23:$G$23</definedName>
    <definedName name="ANIO4R">'Formato 1'!$E$25:$E$25</definedName>
    <definedName name="ANIO5P">'Formato 1'!$H$23:$H$23</definedName>
    <definedName name="ANIO5R">'Formato 1'!$D$25:$D$25</definedName>
    <definedName name="ANIO6P">'Formato 1'!$I$23:$I$23</definedName>
    <definedName name="APP_FIN_04">'Formato 3'!$E$9:$E$9</definedName>
    <definedName name="APP_FIN_06">'Formato 3'!$G$9:$G$9</definedName>
    <definedName name="APP_FIN_07">'Formato 3'!$H$9:$H$9</definedName>
    <definedName name="APP_FIN_08">'Formato 3'!$I$9:$I$9</definedName>
    <definedName name="APP_FIN_09">'Formato 3'!$J$9:$J$9</definedName>
    <definedName name="APP_FIN_10">'Formato 3'!$K$9:$K$9</definedName>
    <definedName name="APP_T10">'Formato 3'!$K$8:$K$8</definedName>
    <definedName name="APP_T4">'Formato 3'!$E$8:$E$8</definedName>
    <definedName name="APP_T6">'Formato 3'!$G$8:$G$8</definedName>
    <definedName name="APP_T7">'Formato 3'!$H$8:$H$8</definedName>
    <definedName name="APP_T8">'Formato 3'!$I$8:$I$8</definedName>
    <definedName name="APP_T9">'Formato 3'!$J$8:$J$8</definedName>
    <definedName name="DEUDA_CONT_FIN_01">'Formato 2'!$B$23:$B$23</definedName>
    <definedName name="DEUDA_CONT_FIN_02">'Formato 2'!$C$23:$C$23</definedName>
    <definedName name="DEUDA_CONT_FIN_03">'Formato 2'!$D$23:$D$23</definedName>
    <definedName name="DEUDA_CONT_FIN_04">'Formato 2'!$E$23:$E$23</definedName>
    <definedName name="DEUDA_CONT_FIN_05">'Formato 2'!$F$23:$F$23</definedName>
    <definedName name="DEUDA_CONT_FIN_06">'Formato 2'!$G$23:$G$23</definedName>
    <definedName name="DEUDA_CONT_FIN_07">'Formato 2'!$H$23:$H$23</definedName>
    <definedName name="ENTE_PUBLICO">'Formato 1'!$C$6:$C$6</definedName>
    <definedName name="ENTE_PUBLICO_A">'Formato 1'!$C$7:$C$7</definedName>
    <definedName name="ENTIDAD">'Formato 1'!$C$11:$C$11</definedName>
    <definedName name="GASTO_E_FIN_01">'Formato 6 b)'!$B$30:$B$30</definedName>
    <definedName name="GASTO_E_FIN_02">'Formato 6 b)'!$C$30:$C$30</definedName>
    <definedName name="GASTO_E_FIN_03">'Formato 6 b)'!$D$30:$D$30</definedName>
    <definedName name="GASTO_E_FIN_04">'Formato 6 b)'!$E$30:$E$30</definedName>
    <definedName name="GASTO_E_FIN_05">'Formato 6 b)'!$F$30:$F$30</definedName>
    <definedName name="GASTO_E_FIN_06">'Formato 6 b)'!$G$30:$G$30</definedName>
    <definedName name="GASTO_E_T1">'Formato 6 b)'!$B$20:$B$20</definedName>
    <definedName name="GASTO_E_T2">'Formato 6 b)'!$C$20:$C$20</definedName>
    <definedName name="GASTO_E_T3">'Formato 6 b)'!$D$20:$D$20</definedName>
    <definedName name="GASTO_E_T4">'Formato 6 b)'!$E$20:$E$20</definedName>
    <definedName name="GASTO_E_T5">'Formato 6 b)'!$F$20:$F$20</definedName>
    <definedName name="GASTO_E_T6">'Formato 6 b)'!$G$20:$G$20</definedName>
    <definedName name="GASTO_NE_FIN_01">'Formato 6 b)'!$B$19:$B$19</definedName>
    <definedName name="GASTO_NE_FIN_02">'Formato 6 b)'!$C$19:$C$19</definedName>
    <definedName name="GASTO_NE_FIN_03">'Formato 6 b)'!$D$19:$D$19</definedName>
    <definedName name="GASTO_NE_FIN_04">'Formato 6 b)'!$E$19:$E$19</definedName>
    <definedName name="GASTO_NE_FIN_05">'Formato 6 b)'!$F$19:$F$19</definedName>
    <definedName name="GASTO_NE_FIN_06">'Formato 6 b)'!$G$19:$G$19</definedName>
    <definedName name="GASTO_NE_T1">'Formato 6 b)'!$B$9:$B$9</definedName>
    <definedName name="GASTO_NE_T2">'Formato 6 b)'!$C$9:$C$9</definedName>
    <definedName name="GASTO_NE_T3">'Formato 6 b)'!$D$9:$D$9</definedName>
    <definedName name="GASTO_NE_T4">'Formato 6 b)'!$E$9:$E$9</definedName>
    <definedName name="GASTO_NE_T5">'Formato 6 b)'!$F$9:$F$9</definedName>
    <definedName name="GASTO_NE_T6">'Formato 6 b)'!$G$9:$G$9</definedName>
    <definedName name="lic">'Formato 1'!$C$7:$C$7</definedName>
    <definedName name="lic1">'Formato 1'!$C$7:$C$7</definedName>
    <definedName name="MONTO1">'Formato 1'!$D$18:$D$18</definedName>
    <definedName name="MONTO2">'Formato 1'!$E$18:$E$18</definedName>
    <definedName name="OB_CORTO_PLAZO_FIN_01">'Formato 2'!$B$36:$B$36</definedName>
    <definedName name="OB_CORTO_PLAZO_FIN_02">'Formato 2'!$C$36:$C$36</definedName>
    <definedName name="OB_CORTO_PLAZO_FIN_03">'Formato 2'!$D$36:$D$36</definedName>
    <definedName name="OB_CORTO_PLAZO_FIN_04">'Formato 2'!$E$36:$E$36</definedName>
    <definedName name="OB_CORTO_PLAZO_FIN_05">'Formato 2'!$F$36:$F$36</definedName>
    <definedName name="OTROS_FIN_04">'Formato 3'!$E$11:$E$11</definedName>
    <definedName name="OTROS_FIN_06">'Formato 3'!$G$11:$G$11</definedName>
    <definedName name="OTROS_FIN_07">'Formato 3'!$H$11:$H$11</definedName>
    <definedName name="OTROS_FIN_08">'Formato 3'!$I$11:$I$11</definedName>
    <definedName name="OTROS_FIN_09">'Formato 3'!$J$11:$J$11</definedName>
    <definedName name="OTROS_FIN_10">'Formato 3'!$K$11:$K$11</definedName>
    <definedName name="OTROS_T10">'Formato 3'!$K$10:$K$10</definedName>
    <definedName name="OTROS_T4">'Formato 3'!$E$10:$E$10</definedName>
    <definedName name="OTROS_T6">'Formato 3'!$G$10:$G$10</definedName>
    <definedName name="OTROS_T7">'Formato 3'!$H$10:$H$10</definedName>
    <definedName name="OTROS_T8">'Formato 3'!$I$10:$I$10</definedName>
    <definedName name="OTROS_T9">'Formato 3'!$J$10:$J$10</definedName>
    <definedName name="per">'Formato 1'!$C$16:$C$16</definedName>
    <definedName name="PERIODO_INFORME">'Formato 1'!$C$14:$C$14</definedName>
    <definedName name="SALDO_PENDIENTE">'Formato 1'!$F$18:$F$18</definedName>
    <definedName name="tri">'Formato 1'!$C$16:$C$16</definedName>
    <definedName name="tri1">'Formato 1'!$C$16:$C$16</definedName>
    <definedName name="TRIMESTRE">'Formato 1'!$C$16:$C$16</definedName>
    <definedName name="ULTIMO">'Formato 1'!$E$20:$E$20</definedName>
    <definedName name="ULTIMO_SALDO">'Formato 1'!$F$20:$F$20</definedName>
    <definedName name="VALOR_INS_BCC_FIN_01">'Formato 2'!$B$25:$B$25</definedName>
    <definedName name="VALOR_INS_BCC_FIN_02">'Formato 2'!$C$25:$C$25</definedName>
    <definedName name="VALOR_INS_BCC_FIN_03">'Formato 2'!$D$25:$D$25</definedName>
    <definedName name="VALOR_INS_BCC_FIN_04">'Formato 2'!$E$25:$E$25</definedName>
    <definedName name="VALOR_INS_BCC_FIN_05">'Formato 2'!$F$25:$F$25</definedName>
    <definedName name="VALOR_INS_BCC_FIN_06">'Formato 2'!$G$25:$G$25</definedName>
    <definedName name="VALOR_INS_BCC_FIN_07">'Formato 2'!$H$25:$H$25</definedName>
  </definedNames>
  <calcPr fullCalcOnLoad="1"/>
</workbook>
</file>

<file path=xl/sharedStrings.xml><?xml version="1.0" encoding="utf-8"?>
<sst xmlns="http://schemas.openxmlformats.org/spreadsheetml/2006/main" count="1058" uniqueCount="676">
  <si>
    <t>1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 Se refiere al valor del Bono Cupón Cero que respalda el pago de los créditos asociados al mismo (Activo).</t>
  </si>
  <si>
    <t>ESTADOS FINANCIEROS - DATOS GENERALES</t>
  </si>
  <si>
    <t>NOMBRE DEL ENTE PÚBLICO</t>
  </si>
  <si>
    <t>ENTIDAD FEDERATIVA</t>
  </si>
  <si>
    <t>MUNICIPIO</t>
  </si>
  <si>
    <t>AÑO DEL INFORME</t>
  </si>
  <si>
    <t>PERIODO DE INFORME</t>
  </si>
  <si>
    <t xml:space="preserve">INSTITUTO TECNOLÓGICO SUPERIOR DE SANTA MARÍA DE EL ORO </t>
  </si>
  <si>
    <t>DURANGO</t>
  </si>
  <si>
    <t>2023</t>
  </si>
  <si>
    <t>CUARTO TRIMESTRE</t>
  </si>
  <si>
    <t>Formato 1 Estado de Situación Financiera Detallado - LDF</t>
  </si>
  <si>
    <t>Estado de Situación Financiera Detallado - LDF</t>
  </si>
  <si>
    <t xml:space="preserve"> Al 31 de Diciembre de 2022 y al 31 de Diciembre de 2023</t>
  </si>
  <si>
    <t>(PESOS)</t>
  </si>
  <si>
    <t xml:space="preserve">   Concepto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</si>
  <si>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</si>
  <si>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</si>
  <si>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</si>
  <si>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</si>
  <si>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</si>
  <si>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</si>
  <si>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</si>
  <si>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</si>
  <si>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</si>
  <si>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</si>
  <si>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</si>
  <si>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</si>
  <si>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</si>
  <si>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</si>
  <si>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</si>
  <si>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</si>
  <si>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</si>
  <si>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</si>
  <si>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</si>
  <si>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</si>
  <si>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</si>
  <si>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</si>
  <si>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</si>
  <si>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</si>
  <si>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</si>
  <si>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</si>
  <si>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</si>
  <si>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</si>
  <si>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</si>
  <si>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</si>
  <si>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</si>
  <si>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f.  Estimación por Pérdida o Deterioro de Activos Circulantes (f=f1+f2)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</si>
  <si>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</si>
  <si>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</si>
  <si>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</si>
  <si>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</si>
  <si>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</si>
  <si>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</si>
  <si>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</si>
  <si>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</si>
  <si>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</si>
  <si>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</si>
  <si>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</si>
  <si>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</si>
  <si>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</si>
  <si>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</si>
  <si>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</si>
  <si>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</si>
  <si>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</si>
  <si>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</si>
  <si>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</si>
  <si>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</si>
  <si>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 xml:space="preserve">31 Diciembre 2023 </t>
  </si>
  <si>
    <t xml:space="preserve">31 Diciembre 2022 </t>
  </si>
  <si>
    <t xml:space="preserve">Concepto 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</si>
  <si>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</si>
  <si>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</si>
  <si>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</si>
  <si>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</si>
  <si>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</si>
  <si>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</si>
  <si>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</si>
  <si>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</si>
  <si>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</si>
  <si>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</si>
  <si>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</si>
  <si>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</si>
  <si>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</si>
  <si>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</si>
  <si>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</si>
  <si>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</si>
  <si>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</si>
  <si>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</si>
  <si>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</si>
  <si>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</si>
  <si>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</si>
  <si>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</si>
  <si>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</si>
  <si>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</si>
  <si>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</si>
  <si>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</si>
  <si>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</si>
  <si>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</si>
  <si>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</si>
  <si>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</si>
  <si>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</si>
  <si>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</si>
  <si>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</si>
  <si>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</si>
  <si>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</si>
  <si>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</si>
  <si>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</si>
  <si>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</si>
  <si>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</si>
  <si>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</si>
  <si>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</si>
  <si>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</si>
  <si>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</si>
  <si>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</si>
  <si>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</si>
  <si>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</si>
  <si>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</si>
  <si>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</si>
  <si>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</si>
  <si>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</si>
  <si>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</si>
  <si>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</si>
  <si>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</si>
  <si>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</si>
  <si>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</si>
  <si>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</si>
  <si>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</si>
  <si>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</si>
  <si>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</si>
  <si>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</si>
  <si>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</si>
  <si>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</si>
  <si>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</si>
  <si>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</si>
  <si>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</si>
  <si>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31 Diciembre 2023</t>
  </si>
  <si>
    <t>31 Diciembre 2022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</si>
  <si>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</si>
  <si>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</si>
  <si>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</si>
  <si>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</si>
  <si>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</si>
  <si>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</si>
  <si>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</si>
  <si>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</si>
  <si>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</si>
  <si>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</si>
  <si>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</si>
  <si>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</si>
  <si>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</si>
  <si>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</si>
  <si>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</si>
  <si>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*</t>
  </si>
  <si>
    <t>5. Valor de Instrumentos Bono Cupón Cero 2 (Informativo)</t>
  </si>
  <si>
    <t>Obligaciones a Corto Plazo (k)</t>
  </si>
  <si>
    <t>6. Obligaciones a Corto Plazo (Informativo)</t>
  </si>
  <si>
    <t>Saldo al 31 de Diciembre de 2022 (d)</t>
  </si>
  <si>
    <t>Monto Contratado (l)</t>
  </si>
  <si>
    <t>Disposiciones del Periodo (e)</t>
  </si>
  <si>
    <t>Plazo Pactado (m)</t>
  </si>
  <si>
    <t>Amortizaciones del Periodo (f)</t>
  </si>
  <si>
    <t>Tasa de Interés (n)</t>
  </si>
  <si>
    <t>Revaluaciones, Reclasificaciones y Otros Ajustes (g)</t>
  </si>
  <si>
    <t>Comisiones y Costos Relacionados (o)</t>
  </si>
  <si>
    <t>Saldo Final del Periodo (h)
h=d+e-f+g</t>
  </si>
  <si>
    <t>Tasa Efectiva (p)</t>
  </si>
  <si>
    <t>Pago de Intereses del Periodo (i)</t>
  </si>
  <si>
    <t>Pago de Comisiones y demás costos asociados durante el Periodo (j)</t>
  </si>
  <si>
    <t>Formato 3 Informe Analítico de Obligaciones Diferentes de Financiamientos - LDF</t>
  </si>
  <si>
    <t>Informe Analítico de Obligaciones Diferentes de Financiamientos – LDF</t>
  </si>
  <si>
    <t>Del 1 de Enero al 31 de Diciembre de 2023</t>
  </si>
  <si>
    <t>Denominación de las Obligaciones Diferentes de Financiamiento (c)</t>
  </si>
  <si>
    <t>A. Asociaciones Público Privadas (APP’s) (A=a+b+c+d)</t>
  </si>
  <si>
    <t>B. Otros Instrumentos (B=a+b+c+d)</t>
  </si>
  <si>
    <t>C. Total de Obligaciones Diferentes de Financiamiento (C=A+B)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</si>
  <si>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</si>
  <si>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</si>
  <si>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</si>
  <si>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</si>
  <si>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</si>
  <si>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</si>
  <si>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</si>
  <si>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2023 (k)</t>
  </si>
  <si>
    <t>Monto pagado de la inversión actualizado al 31 de Diciembre de 2023 (l)</t>
  </si>
  <si>
    <t>Saldo pendiente de la inversión al 31 de Diciembre de 2023 (m=g-l)</t>
  </si>
  <si>
    <t>Formato 4 Balance Presupuestario - LDF</t>
  </si>
  <si>
    <t>Balance Presupuestario - LDF</t>
  </si>
  <si>
    <t>Concepto (c)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</si>
  <si>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</si>
  <si>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</si>
  <si>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</si>
  <si>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</si>
  <si>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</si>
  <si>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</si>
  <si>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</si>
  <si>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</si>
  <si>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</si>
  <si>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</si>
  <si>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</si>
  <si>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</si>
  <si>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</si>
  <si>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</si>
  <si>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</si>
  <si>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</si>
  <si>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</si>
  <si>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</si>
  <si>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</si>
  <si>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</si>
  <si>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</si>
  <si>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</si>
  <si>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</si>
  <si>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</si>
  <si>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</si>
  <si>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</si>
  <si>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</si>
  <si>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</si>
  <si>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</si>
  <si>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</si>
  <si>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</si>
  <si>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</si>
  <si>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</si>
  <si>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Estimado/
Aprobado (d)</t>
  </si>
  <si>
    <t>0</t>
  </si>
  <si>
    <t>Aprobado</t>
  </si>
  <si>
    <t>Estimado/
Aprobado</t>
  </si>
  <si>
    <t>Devengado</t>
  </si>
  <si>
    <t>Recaudado/
Pagado</t>
  </si>
  <si>
    <t>Pagado</t>
  </si>
  <si>
    <t>Formato 5 Estado Analítico de Ingresos Detallado - LDF</t>
  </si>
  <si>
    <t>Estado Analítico de Ingresos Detallado - LDF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</si>
  <si>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</si>
  <si>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</si>
  <si>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</si>
  <si>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</si>
  <si>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</si>
  <si>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</si>
  <si>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</si>
  <si>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</si>
  <si>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</si>
  <si>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</si>
  <si>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</si>
  <si>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</si>
  <si>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</si>
  <si>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</si>
  <si>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</si>
  <si>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</si>
  <si>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</si>
  <si>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</si>
  <si>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</si>
  <si>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</si>
  <si>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</si>
  <si>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</si>
  <si>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</si>
  <si>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</si>
  <si>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</si>
  <si>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</si>
  <si>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</si>
  <si>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</si>
  <si>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</si>
  <si>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</si>
  <si>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</si>
  <si>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</si>
  <si>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</si>
  <si>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</si>
  <si>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</si>
  <si>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</si>
  <si>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</si>
  <si>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</si>
  <si>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</si>
  <si>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</si>
  <si>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</si>
  <si>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</si>
  <si>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</si>
  <si>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</si>
  <si>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</si>
  <si>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</si>
  <si>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</si>
  <si>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</si>
  <si>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</si>
  <si>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</si>
  <si>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</si>
  <si>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</si>
  <si>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</si>
  <si>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</si>
  <si>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</si>
  <si>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</si>
  <si>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</si>
  <si>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</si>
  <si>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</si>
  <si>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</si>
  <si>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</si>
  <si>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</si>
  <si>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</si>
  <si>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Ingreso</t>
  </si>
  <si>
    <t>Estimado (d)</t>
  </si>
  <si>
    <t>Ampliaciones/ (Reducciones)</t>
  </si>
  <si>
    <t>Modificado</t>
  </si>
  <si>
    <t>Recaudado</t>
  </si>
  <si>
    <t>Diferencia (e)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</si>
  <si>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</si>
  <si>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</si>
  <si>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</si>
  <si>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</si>
  <si>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</si>
  <si>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</si>
  <si>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</si>
  <si>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</si>
  <si>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</si>
  <si>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</si>
  <si>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</si>
  <si>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</si>
  <si>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</si>
  <si>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</si>
  <si>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</si>
  <si>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</si>
  <si>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</si>
  <si>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</si>
  <si>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</si>
  <si>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</si>
  <si>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</si>
  <si>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</si>
  <si>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</si>
  <si>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</si>
  <si>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</si>
  <si>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</si>
  <si>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</si>
  <si>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</si>
  <si>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</si>
  <si>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</si>
  <si>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</si>
  <si>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</si>
  <si>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</si>
  <si>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</si>
  <si>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</si>
  <si>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</si>
  <si>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</si>
  <si>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</si>
  <si>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</si>
  <si>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</si>
  <si>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</si>
  <si>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</si>
  <si>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</si>
  <si>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</si>
  <si>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</si>
  <si>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</si>
  <si>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</si>
  <si>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</si>
  <si>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</si>
  <si>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</si>
  <si>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</si>
  <si>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</si>
  <si>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</si>
  <si>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</si>
  <si>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</si>
  <si>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</si>
  <si>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</si>
  <si>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</si>
  <si>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</si>
  <si>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</si>
  <si>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</si>
  <si>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</si>
  <si>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</si>
  <si>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</si>
  <si>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</si>
  <si>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</si>
  <si>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</si>
  <si>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</si>
  <si>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</si>
  <si>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</si>
  <si>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</si>
  <si>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</si>
  <si>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</si>
  <si>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</si>
  <si>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</si>
  <si>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</si>
  <si>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</si>
  <si>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</si>
  <si>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</si>
  <si>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</si>
  <si>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</si>
  <si>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</si>
  <si>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</si>
  <si>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</si>
  <si>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</si>
  <si>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</si>
  <si>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</si>
  <si>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(I)</t>
  </si>
  <si>
    <t>000 RAMO GENERAL</t>
  </si>
  <si>
    <t>0001 DIRECCIÓN GENERAL</t>
  </si>
  <si>
    <t>0002 SERVICIOS ADMINISTRATIVOS</t>
  </si>
  <si>
    <t>0003 DESARROLLO ACADÉMICO</t>
  </si>
  <si>
    <t>0004 SUBDIRECCIÓN DE PLANEACIÓN Y PRESUPUESTACIÓN</t>
  </si>
  <si>
    <t>0005 SERVICIOS ESCOLARES</t>
  </si>
  <si>
    <t>0006 DEPARTAMENTO DE VINCULACIÓN</t>
  </si>
  <si>
    <t>0007 DIVISIÓN DE INGENIERÍAS</t>
  </si>
  <si>
    <t>0008 CAPITULO 1000</t>
  </si>
  <si>
    <t>II. Gasto Etiquetado (II)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</si>
  <si>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</si>
  <si>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</si>
  <si>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</si>
  <si>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</si>
  <si>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</si>
  <si>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</si>
  <si>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</si>
  <si>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</si>
  <si>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</si>
  <si>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</si>
  <si>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</si>
  <si>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</si>
  <si>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</si>
  <si>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</si>
  <si>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</si>
  <si>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</si>
  <si>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</si>
  <si>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</si>
  <si>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</si>
  <si>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</si>
  <si>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</si>
  <si>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</si>
  <si>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</si>
  <si>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</si>
  <si>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</si>
  <si>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</si>
  <si>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</si>
  <si>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</si>
  <si>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</si>
  <si>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</si>
  <si>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</si>
  <si>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</si>
  <si>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</si>
  <si>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</si>
  <si>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</si>
  <si>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</si>
  <si>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</si>
  <si>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</si>
  <si>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</si>
  <si>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Ampliaciones / (Reducciones)</t>
  </si>
  <si>
    <t>Subejercicio  (e)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</si>
  <si>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</si>
  <si>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</si>
  <si>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</si>
  <si>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</si>
  <si>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</si>
  <si>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</si>
  <si>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</si>
  <si>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</si>
  <si>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</si>
  <si>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</si>
  <si>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 xml:space="preserve">E. Gastos asociados a la implementación de nuevas leyes federales o reformas a las mismas 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</si>
  <si>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</si>
  <si>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</si>
  <si>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</si>
  <si>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</si>
  <si>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</si>
  <si>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</si>
  <si>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</si>
  <si>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</si>
  <si>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</si>
  <si>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</si>
  <si>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</si>
  <si>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</si>
  <si>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</si>
  <si>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</si>
  <si>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</si>
  <si>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</si>
  <si>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</si>
  <si>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</si>
  <si>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</si>
  <si>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</si>
  <si>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</si>
  <si>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25915.58</t>
  </si>
  <si>
    <t>0.00</t>
  </si>
  <si>
    <t>2024</t>
  </si>
  <si>
    <t>2025</t>
  </si>
  <si>
    <t>2026</t>
  </si>
  <si>
    <t>2027</t>
  </si>
  <si>
    <t>2028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</si>
  <si>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</si>
  <si>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</si>
  <si>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</si>
  <si>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</si>
  <si>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</si>
  <si>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</si>
  <si>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</si>
  <si>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</si>
  <si>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</si>
  <si>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</si>
  <si>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</si>
  <si>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</si>
  <si>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</si>
  <si>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</si>
  <si>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</si>
  <si>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</si>
  <si>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</si>
  <si>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</si>
  <si>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</si>
  <si>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</si>
  <si>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</si>
  <si>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</si>
  <si>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</si>
  <si>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</si>
  <si>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</si>
  <si>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</si>
  <si>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</si>
  <si>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</si>
  <si>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</si>
  <si>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</si>
  <si>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</si>
  <si>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</si>
  <si>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</si>
  <si>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</si>
  <si>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</si>
  <si>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</si>
  <si>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</si>
  <si>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</si>
  <si>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</si>
  <si>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</si>
  <si>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</si>
  <si>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1 Los importes corresponden al momento contable de los ingresos devengados.</t>
  </si>
  <si>
    <t>2 Los importes corresponden a los ingresos devengados al cierre trimestral más reciente disponible y estimados para el resto del ejercicio.</t>
  </si>
  <si>
    <t>2018</t>
  </si>
  <si>
    <t>2019</t>
  </si>
  <si>
    <t>2020</t>
  </si>
  <si>
    <t>2021</t>
  </si>
  <si>
    <t>2022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</si>
  <si>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</si>
  <si>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</si>
  <si>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</si>
  <si>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</si>
  <si>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</si>
  <si>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</si>
  <si>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</si>
  <si>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</si>
  <si>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</si>
  <si>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</si>
  <si>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</si>
  <si>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</si>
  <si>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</si>
  <si>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</si>
  <si>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</si>
  <si>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</si>
  <si>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</si>
  <si>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</si>
  <si>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</si>
  <si>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</si>
  <si>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</si>
  <si>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</si>
  <si>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</si>
  <si>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</si>
  <si>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</si>
  <si>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</si>
  <si>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</si>
  <si>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</si>
  <si>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</si>
  <si>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</si>
  <si>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</si>
  <si>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</si>
  <si>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</si>
  <si>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</si>
  <si>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</si>
  <si>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</si>
  <si>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</si>
  <si>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</si>
  <si>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</si>
  <si>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</si>
  <si>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</si>
  <si>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</si>
  <si>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</si>
  <si>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</si>
  <si>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</si>
  <si>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</si>
  <si>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</si>
  <si>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Pensiones y jubilaciones</t>
  </si>
  <si>
    <t>Salud</t>
  </si>
  <si>
    <t>Riesgos de trabajo</t>
  </si>
  <si>
    <t>Invalidez y vida</t>
  </si>
  <si>
    <t>Otras prestaciones sociales</t>
  </si>
  <si>
    <t>Guía de Cumplimiento - LDF</t>
  </si>
  <si>
    <t>INSTITUTO TECNOLÓGICO SUPERIOR DE SANTA MARÍA DE EL ORO 
Guía de Cumplimiento de la Ley de Disciplina Financiera de las Entidades Federativas y Municipios
Del 1 de Enero al 31 de Diciembre de 2023 (b)</t>
  </si>
  <si>
    <t>Indicadores de Observancia</t>
  </si>
  <si>
    <t>INDICADORES PRESUPUESTARIOS</t>
  </si>
  <si>
    <t>A. INDICADORES CUANTITATIVOS</t>
  </si>
  <si>
    <t>1 Balance Presupuestario Sostenible (j)</t>
  </si>
  <si>
    <t>a. Propuesto</t>
  </si>
  <si>
    <t>b. Aprobado</t>
  </si>
  <si>
    <t>c. Devengado</t>
  </si>
  <si>
    <t>2 Balance Presupuestario de Recursos Disponibles Sostenible (k)</t>
  </si>
  <si>
    <t>3 Financiamiento Neto dentro del Techo de Financiamiento Neto (l)</t>
  </si>
  <si>
    <t>4 Recursos destinados a la atención de desastres naturales</t>
  </si>
  <si>
    <t>a. Asignación al fideicomiso para desastres naturales (m)</t>
  </si>
  <si>
    <t>a. 1 Aprobado</t>
  </si>
  <si>
    <t>a. 2 Pagado</t>
  </si>
  <si>
    <t>b. Aportación promedio realizada por la Entidad Federativa durante los 5 ejercicios previos, para infraestructura dañada por desastres naturales (n)</t>
  </si>
  <si>
    <t>c. Saldo del fideicomiso para desastres naturales (o)</t>
  </si>
  <si>
    <t>d. Costo promedio de los últimos 5 ejercicios de la reconstrucción de infraestructura dañada por desastres naturales (p)</t>
  </si>
  <si>
    <t>5 Techo para servicios personales (q)</t>
  </si>
  <si>
    <t>a. Asignación en el Presupuesto de Egresos</t>
  </si>
  <si>
    <t>b. Devengado</t>
  </si>
  <si>
    <t>6 Previsiones de gasto para compromisos de pago derivados de APPs (r)</t>
  </si>
  <si>
    <t>7 Techo de ADEFAS para el ejercicio fiscal (s)</t>
  </si>
  <si>
    <t>b. Aprobadob.</t>
  </si>
  <si>
    <t>B. INDICADORES CUALITATIVOS</t>
  </si>
  <si>
    <t>1 Iniciativa de Ley de Ingresos y Proyecto de Presupuesto de Egresos</t>
  </si>
  <si>
    <t>a. Objetivos anuales, estrategias y metas para el ejercicio fiscal (t)</t>
  </si>
  <si>
    <t>b. Proyecciones de ejercicios posteriores (u)</t>
  </si>
  <si>
    <t>c. Descripción de riesgos relevantes y propuestas de acción para enfrentarlos (v)</t>
  </si>
  <si>
    <t>d. Resultados de ejercicios fiscales anteriores y el ejercicio fiscal en cuestión (w)</t>
  </si>
  <si>
    <t>e. Estudio actuarial de las pensiones de sus trabajadores (x)</t>
  </si>
  <si>
    <t>2 Balance Presupuestario de Recursos Disponibles, en caso de ser negativo</t>
  </si>
  <si>
    <t>a. Razones excepcionales que justifican el Balance Presupuestario de Recursos Disponibles negativo (y)</t>
  </si>
  <si>
    <t>b. Fuente de recursos para cubrir el Balance Presupuestario de Recursos Disponibles negativo (z)</t>
  </si>
  <si>
    <t>c. Número de ejercicios fiscales y acciones necesarias para cubrir el Balance Presupuestario de Recursos Disponibles negativo (aa)</t>
  </si>
  <si>
    <t>d. Informes Trimestrales sobre el avance de las acciones para recuperar el Balance Presupuestario de Recursos Disponibles (bb)</t>
  </si>
  <si>
    <t>3 Servicios Personales</t>
  </si>
  <si>
    <t>a. Remuneraciones de los servidores públicos (cc)</t>
  </si>
  <si>
    <t>b. Previsiones salariales y económicas para cubrir incrementos salariales, creación de plazas y otros (dd)</t>
  </si>
  <si>
    <t>INDICADORES DEL EJERCICIO PRESUPUESTARIO</t>
  </si>
  <si>
    <t>1 Ingresos Excedentes derivados de Ingresos de Libre Disposición</t>
  </si>
  <si>
    <t>a. Monto de Ingresos Excedentes derivados de ILD (ee)</t>
  </si>
  <si>
    <t>b. Monto de Ingresos Excedentes derivados de ILD destinados al fin del A.14, fracción I de la LDF (ff)</t>
  </si>
  <si>
    <t>c. Monto de Ingresos Excedentes derivados de ILD destinados al fin del A.14, fracción II, a) de la LDF (gg)</t>
  </si>
  <si>
    <t>d. Monto de Ingresos Excedentes derivados de ILD destinados al fin del A.14, fracción II, b) de la LDF (hh)</t>
  </si>
  <si>
    <t>e. Monto de Ingresos Excedentes derivados de ILD destinados al fin del artículo noveno transitorio de la LDF (ii)</t>
  </si>
  <si>
    <t>f. Monto de Ingresos Excedentes derivados de ILD destinados al fin señalado por el Artículo 14, párrafo segundo y en el artículo 21 y Noveno Transitorio de la LDF (jj)</t>
  </si>
  <si>
    <t>g. Monto de Ingresos Excedentes derivados de ILD en un nivel de endeudamiento sostenible de acuerdo al Sistema de Alertas hasta por el 5% de los recursos para cubrir el Gasto Corriente (kk)</t>
  </si>
  <si>
    <t>1 Análisis Costo-Beneficio para programas o proyectos de inversión mayores a 10 millones de UDIS (jj)</t>
  </si>
  <si>
    <t>2 Análisis de conveniencia y análisis de transferencia de riesgos de los proyectos APPs (kk)</t>
  </si>
  <si>
    <t>3 Identificación de población objetivo, destino y temporalidad de subsidios (ll)</t>
  </si>
  <si>
    <t>INDICADORES DE DEUDA PÚBLICA</t>
  </si>
  <si>
    <t>1 Obligaciones a Corto Plazo</t>
  </si>
  <si>
    <t>a. Límite de Obligaciones a Corto Plazo (mm)</t>
  </si>
  <si>
    <t>b. Obligaciones a Corto Plazo (nn)</t>
  </si>
  <si>
    <t>Implementación
   SI                                         NO</t>
  </si>
  <si>
    <t>Mecanismo de Verificación (d)</t>
  </si>
  <si>
    <t>Iniciativa de Ley de Ingresos y Proyecto de Presupuesto de Egresos</t>
  </si>
  <si>
    <t>Ley de Ingresos y Presupuesto de Egresos</t>
  </si>
  <si>
    <t>Cuenta Pública / Formato 4 LDF</t>
  </si>
  <si>
    <t>Iniciativa de Ley de Ingresos</t>
  </si>
  <si>
    <t>Ley de Ingresos</t>
  </si>
  <si>
    <t>Reporte Trim. Formato 6 a)</t>
  </si>
  <si>
    <t>Cuenta Pública / Formato 6 a)</t>
  </si>
  <si>
    <t>Autorizaciones de recursos aprobados por el FONDEN</t>
  </si>
  <si>
    <t>Cuenta Pública / Auxiliar de Cuentas</t>
  </si>
  <si>
    <t>Reporte Trim. Formato 6 d)</t>
  </si>
  <si>
    <t>Presupuesto de Egresos</t>
  </si>
  <si>
    <t>Proyecto de Presupuesto de Egresos</t>
  </si>
  <si>
    <t>Iniciativa de Ley de Ingresos y Proyecto de Presupuesto de Egresos / Formatos 7 a) y b)</t>
  </si>
  <si>
    <t>Iniciativa de Ley de Ingresos y Proyecto de Presupuesto de Egresos / Formatos 7 c) y d)</t>
  </si>
  <si>
    <t>Proyecto de Presupuesto de Egresos / Formato 8</t>
  </si>
  <si>
    <t>Iniciativa de Ley de Ingresos o Proyecto de Presupuesto de Egresos</t>
  </si>
  <si>
    <t>Reporte Trim. y Cuenta Pública</t>
  </si>
  <si>
    <t>Proyecto de Presupuesto</t>
  </si>
  <si>
    <t xml:space="preserve">Cuenta Pública / Formato 5 </t>
  </si>
  <si>
    <t>Cuenta Pública</t>
  </si>
  <si>
    <t>Página de internet de la Secretaría de Finanzas o Tesorería Municipal</t>
  </si>
  <si>
    <t xml:space="preserve">Fecha estimada de cumplimiento (e) </t>
  </si>
  <si>
    <t>Resultado</t>
  </si>
  <si>
    <t>Monto o valor (f)</t>
  </si>
  <si>
    <t xml:space="preserve">Unidad (pesos/porcentaje) (g) </t>
  </si>
  <si>
    <t>Pesos</t>
  </si>
  <si>
    <t>Fundamento (h)</t>
  </si>
  <si>
    <t>Art. 6 y 19 de la LDF</t>
  </si>
  <si>
    <t>Art. 6, 19 y 46 de la LDF</t>
  </si>
  <si>
    <t>Art. 9 LDF</t>
  </si>
  <si>
    <t>Art. 10 y 21 de la LDF</t>
  </si>
  <si>
    <t>Art. 13 fracc. V y 21 de la LDF</t>
  </si>
  <si>
    <t>Art. 11 y 21 de la LDF</t>
  </si>
  <si>
    <t>Art. 12 y 20 de la LDF</t>
  </si>
  <si>
    <t>Art. 5 y 18 de la LDF</t>
  </si>
  <si>
    <t>Art. 14 y 21 de la LDF</t>
  </si>
  <si>
    <t>Art. Noveno Transitorio de la LDF</t>
  </si>
  <si>
    <t>Art. 13 frac. III y 21 de la LDF</t>
  </si>
  <si>
    <t>Art. 13 frac. VII y 21 de la LDF</t>
  </si>
  <si>
    <t>Art. 30 frac. I de la LDF</t>
  </si>
  <si>
    <t>Comentarios (i)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</si>
</sst>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"/>
    <numFmt numFmtId="165" formatCode="dd\.mmmm\.yy"/>
  </numFmts>
  <fonts count="54">
    <font>
      <sz val="10"/>
      <name val="Arial"/>
      <family val="0"/>
    </font>
    <font>
      <sz val="11"/>
      <color indexed="8"/>
      <name val="Calibri"/>
      <family val="0"/>
    </font>
    <font>
      <b/>
      <sz val="20"/>
      <color indexed="8"/>
      <name val="Calibri"/>
      <family val="0"/>
    </font>
    <font>
      <b/>
      <sz val="16"/>
      <color indexed="8"/>
      <name val="Calibri"/>
      <family val="0"/>
    </font>
    <font>
      <b/>
      <sz val="11"/>
      <color indexed="8"/>
      <name val="Calibri"/>
      <family val="0"/>
    </font>
    <font>
      <sz val="9"/>
      <name val="Calibri"/>
      <family val="0"/>
    </font>
    <font>
      <sz val="11"/>
      <color indexed="9"/>
      <name val="Calibri"/>
      <family val="0"/>
    </font>
    <font>
      <sz val="12"/>
      <name val="Calibri"/>
      <family val="0"/>
    </font>
    <font>
      <sz val="11"/>
      <color indexed="22"/>
      <name val="Calibri"/>
      <family val="0"/>
    </font>
    <font>
      <u val="single"/>
      <sz val="11"/>
      <color indexed="8"/>
      <name val="Calibri"/>
      <family val="0"/>
    </font>
    <font>
      <b/>
      <sz val="11"/>
      <color indexed="22"/>
      <name val="Calibri"/>
      <family val="0"/>
    </font>
    <font>
      <sz val="11"/>
      <name val="Calibri"/>
      <family val="0"/>
    </font>
    <font>
      <b/>
      <sz val="11"/>
      <color indexed="10"/>
      <name val="Calibri"/>
      <family val="0"/>
    </font>
    <font>
      <sz val="9"/>
      <color indexed="8"/>
      <name val="Calibri"/>
      <family val="0"/>
    </font>
    <font>
      <b/>
      <sz val="8"/>
      <name val="Arial"/>
      <family val="0"/>
    </font>
    <font>
      <b/>
      <sz val="8"/>
      <color indexed="9"/>
      <name val="Arial"/>
      <family val="0"/>
    </font>
    <font>
      <sz val="8"/>
      <color indexed="8"/>
      <name val="Arial"/>
      <family val="0"/>
    </font>
    <font>
      <sz val="8"/>
      <color indexed="9"/>
      <name val="Arial"/>
      <family val="0"/>
    </font>
    <font>
      <b/>
      <sz val="8"/>
      <color indexed="8"/>
      <name val="Arial"/>
      <family val="0"/>
    </font>
    <font>
      <i/>
      <sz val="8"/>
      <color indexed="8"/>
      <name val="Arial"/>
      <family val="0"/>
    </font>
    <font>
      <b/>
      <i/>
      <sz val="8"/>
      <color indexed="8"/>
      <name val="Arial"/>
      <family val="0"/>
    </font>
    <font>
      <b/>
      <sz val="12"/>
      <color indexed="10"/>
      <name val="Arial"/>
      <family val="0"/>
    </font>
    <font>
      <sz val="8"/>
      <color indexed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210"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/>
      <protection/>
    </xf>
    <xf numFmtId="49" fontId="1" fillId="0" borderId="12" xfId="0" applyNumberFormat="1" applyFont="1" applyFill="1" applyBorder="1" applyAlignment="1" applyProtection="1">
      <alignment/>
      <protection/>
    </xf>
    <xf numFmtId="49" fontId="1" fillId="0" borderId="13" xfId="0" applyNumberFormat="1" applyFont="1" applyFill="1" applyBorder="1" applyAlignment="1" applyProtection="1">
      <alignment/>
      <protection/>
    </xf>
    <xf numFmtId="49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/>
      <protection/>
    </xf>
    <xf numFmtId="49" fontId="1" fillId="0" borderId="18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49" fontId="1" fillId="0" borderId="20" xfId="0" applyNumberFormat="1" applyFont="1" applyFill="1" applyBorder="1" applyAlignment="1" applyProtection="1">
      <alignment/>
      <protection/>
    </xf>
    <xf numFmtId="49" fontId="1" fillId="0" borderId="18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Fill="1" applyBorder="1" applyAlignment="1" applyProtection="1">
      <alignment horizontal="left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49" fontId="1" fillId="0" borderId="22" xfId="0" applyNumberFormat="1" applyFont="1" applyFill="1" applyBorder="1" applyAlignment="1" applyProtection="1">
      <alignment/>
      <protection/>
    </xf>
    <xf numFmtId="49" fontId="1" fillId="0" borderId="23" xfId="0" applyNumberFormat="1" applyFont="1" applyFill="1" applyBorder="1" applyAlignment="1" applyProtection="1">
      <alignment/>
      <protection/>
    </xf>
    <xf numFmtId="49" fontId="1" fillId="0" borderId="24" xfId="0" applyNumberFormat="1" applyFont="1" applyFill="1" applyBorder="1" applyAlignment="1" applyProtection="1">
      <alignment/>
      <protection/>
    </xf>
    <xf numFmtId="49" fontId="1" fillId="0" borderId="25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3" fillId="0" borderId="26" xfId="0" applyNumberFormat="1" applyFont="1" applyFill="1" applyBorder="1" applyAlignment="1" applyProtection="1">
      <alignment horizontal="left" vertical="center"/>
      <protection/>
    </xf>
    <xf numFmtId="49" fontId="4" fillId="33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49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18" xfId="0" applyNumberFormat="1" applyFont="1" applyFill="1" applyBorder="1" applyAlignment="1" applyProtection="1">
      <alignment horizontal="left" vertical="center"/>
      <protection/>
    </xf>
    <xf numFmtId="0" fontId="4" fillId="0" borderId="30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32" xfId="0" applyNumberFormat="1" applyFont="1" applyFill="1" applyBorder="1" applyAlignment="1" applyProtection="1">
      <alignment/>
      <protection/>
    </xf>
    <xf numFmtId="0" fontId="1" fillId="0" borderId="33" xfId="0" applyNumberFormat="1" applyFont="1" applyFill="1" applyBorder="1" applyAlignment="1" applyProtection="1">
      <alignment/>
      <protection/>
    </xf>
    <xf numFmtId="49" fontId="4" fillId="33" borderId="33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26" xfId="0" applyNumberFormat="1" applyFont="1" applyFill="1" applyBorder="1" applyAlignment="1" applyProtection="1">
      <alignment horizontal="center" vertical="center"/>
      <protection/>
    </xf>
    <xf numFmtId="49" fontId="4" fillId="33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NumberFormat="1" applyFont="1" applyFill="1" applyBorder="1" applyAlignment="1" applyProtection="1">
      <alignment vertical="center"/>
      <protection/>
    </xf>
    <xf numFmtId="4" fontId="1" fillId="0" borderId="31" xfId="0" applyNumberFormat="1" applyFont="1" applyFill="1" applyBorder="1" applyAlignment="1" applyProtection="1">
      <alignment vertical="center"/>
      <protection locked="0"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1" xfId="0" applyNumberFormat="1" applyFont="1" applyFill="1" applyBorder="1" applyAlignment="1" applyProtection="1">
      <alignment horizontal="left"/>
      <protection/>
    </xf>
    <xf numFmtId="0" fontId="4" fillId="0" borderId="31" xfId="0" applyNumberFormat="1" applyFont="1" applyFill="1" applyBorder="1" applyAlignment="1" applyProtection="1">
      <alignment horizontal="left"/>
      <protection/>
    </xf>
    <xf numFmtId="4" fontId="5" fillId="0" borderId="28" xfId="0" applyNumberFormat="1" applyFont="1" applyFill="1" applyBorder="1" applyAlignment="1" applyProtection="1">
      <alignment horizontal="right" vertical="center"/>
      <protection locked="0"/>
    </xf>
    <xf numFmtId="49" fontId="4" fillId="33" borderId="34" xfId="0" applyNumberFormat="1" applyFont="1" applyFill="1" applyBorder="1" applyAlignment="1" applyProtection="1">
      <alignment horizontal="center" vertical="center"/>
      <protection/>
    </xf>
    <xf numFmtId="0" fontId="4" fillId="33" borderId="35" xfId="0" applyNumberFormat="1" applyFont="1" applyFill="1" applyBorder="1" applyAlignment="1" applyProtection="1">
      <alignment horizontal="center" vertical="center"/>
      <protection/>
    </xf>
    <xf numFmtId="49" fontId="4" fillId="33" borderId="35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8" xfId="0" applyNumberFormat="1" applyFont="1" applyFill="1" applyBorder="1" applyAlignment="1" applyProtection="1">
      <alignment/>
      <protection/>
    </xf>
    <xf numFmtId="4" fontId="4" fillId="0" borderId="31" xfId="0" applyNumberFormat="1" applyFont="1" applyFill="1" applyBorder="1" applyAlignment="1" applyProtection="1">
      <alignment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6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justify" vertical="center" wrapText="1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6" fillId="0" borderId="32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33" borderId="31" xfId="0" applyNumberFormat="1" applyFont="1" applyFill="1" applyBorder="1" applyAlignment="1" applyProtection="1">
      <alignment/>
      <protection/>
    </xf>
    <xf numFmtId="0" fontId="1" fillId="0" borderId="28" xfId="0" applyNumberFormat="1" applyFont="1" applyFill="1" applyBorder="1" applyAlignment="1" applyProtection="1">
      <alignment wrapText="1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left"/>
      <protection/>
    </xf>
    <xf numFmtId="0" fontId="6" fillId="0" borderId="31" xfId="0" applyNumberFormat="1" applyFont="1" applyFill="1" applyBorder="1" applyAlignment="1" applyProtection="1">
      <alignment horizontal="left" vertical="center"/>
      <protection/>
    </xf>
    <xf numFmtId="0" fontId="1" fillId="33" borderId="31" xfId="0" applyNumberFormat="1" applyFont="1" applyFill="1" applyBorder="1" applyAlignment="1" applyProtection="1">
      <alignment vertical="center"/>
      <protection/>
    </xf>
    <xf numFmtId="16" fontId="1" fillId="0" borderId="31" xfId="0" applyNumberFormat="1" applyFont="1" applyFill="1" applyBorder="1" applyAlignment="1" applyProtection="1">
      <alignment vertical="center"/>
      <protection/>
    </xf>
    <xf numFmtId="49" fontId="1" fillId="33" borderId="31" xfId="0" applyNumberFormat="1" applyFont="1" applyFill="1" applyBorder="1" applyAlignment="1" applyProtection="1">
      <alignment vertical="center"/>
      <protection/>
    </xf>
    <xf numFmtId="2" fontId="1" fillId="0" borderId="31" xfId="0" applyNumberFormat="1" applyFont="1" applyFill="1" applyBorder="1" applyAlignment="1" applyProtection="1">
      <alignment vertical="center"/>
      <protection locked="0"/>
    </xf>
    <xf numFmtId="2" fontId="4" fillId="0" borderId="31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4" fillId="33" borderId="29" xfId="0" applyNumberFormat="1" applyFont="1" applyFill="1" applyBorder="1" applyAlignment="1" applyProtection="1">
      <alignment horizontal="center" vertical="center"/>
      <protection/>
    </xf>
    <xf numFmtId="49" fontId="4" fillId="33" borderId="18" xfId="0" applyNumberFormat="1" applyFont="1" applyFill="1" applyBorder="1" applyAlignment="1" applyProtection="1">
      <alignment horizontal="left" vertical="center" wrapText="1"/>
      <protection/>
    </xf>
    <xf numFmtId="49" fontId="4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31" xfId="0" applyNumberFormat="1" applyFont="1" applyFill="1" applyBorder="1" applyAlignment="1" applyProtection="1">
      <alignment horizontal="left" vertical="center"/>
      <protection/>
    </xf>
    <xf numFmtId="49" fontId="4" fillId="0" borderId="31" xfId="0" applyNumberFormat="1" applyFont="1" applyFill="1" applyBorder="1" applyAlignment="1" applyProtection="1">
      <alignment horizontal="left" vertical="center"/>
      <protection/>
    </xf>
    <xf numFmtId="49" fontId="4" fillId="0" borderId="31" xfId="0" applyNumberFormat="1" applyFont="1" applyFill="1" applyBorder="1" applyAlignment="1" applyProtection="1">
      <alignment horizontal="left" vertical="center" wrapText="1"/>
      <protection/>
    </xf>
    <xf numFmtId="49" fontId="4" fillId="0" borderId="32" xfId="0" applyNumberFormat="1" applyFont="1" applyFill="1" applyBorder="1" applyAlignment="1" applyProtection="1">
      <alignment horizontal="left" vertical="center" wrapText="1"/>
      <protection/>
    </xf>
    <xf numFmtId="49" fontId="1" fillId="0" borderId="19" xfId="0" applyNumberFormat="1" applyFont="1" applyFill="1" applyBorder="1" applyAlignment="1" applyProtection="1">
      <alignment vertical="center"/>
      <protection/>
    </xf>
    <xf numFmtId="49" fontId="1" fillId="0" borderId="31" xfId="0" applyNumberFormat="1" applyFont="1" applyFill="1" applyBorder="1" applyAlignment="1" applyProtection="1">
      <alignment vertical="center"/>
      <protection/>
    </xf>
    <xf numFmtId="49" fontId="1" fillId="0" borderId="32" xfId="0" applyNumberFormat="1" applyFont="1" applyFill="1" applyBorder="1" applyAlignment="1" applyProtection="1">
      <alignment vertical="center"/>
      <protection/>
    </xf>
    <xf numFmtId="49" fontId="4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9" fontId="4" fillId="0" borderId="31" xfId="0" applyNumberFormat="1" applyFont="1" applyFill="1" applyBorder="1" applyAlignment="1" applyProtection="1">
      <alignment vertical="center"/>
      <protection/>
    </xf>
    <xf numFmtId="49" fontId="4" fillId="33" borderId="26" xfId="0" applyNumberFormat="1" applyFont="1" applyFill="1" applyBorder="1" applyAlignment="1" applyProtection="1">
      <alignment horizontal="center" vertical="center"/>
      <protection/>
    </xf>
    <xf numFmtId="4" fontId="1" fillId="0" borderId="31" xfId="0" applyNumberFormat="1" applyFont="1" applyFill="1" applyBorder="1" applyAlignment="1" applyProtection="1">
      <alignment/>
      <protection locked="0"/>
    </xf>
    <xf numFmtId="49" fontId="1" fillId="0" borderId="31" xfId="0" applyNumberFormat="1" applyFont="1" applyFill="1" applyBorder="1" applyAlignment="1" applyProtection="1">
      <alignment/>
      <protection/>
    </xf>
    <xf numFmtId="49" fontId="8" fillId="33" borderId="31" xfId="0" applyNumberFormat="1" applyFont="1" applyFill="1" applyBorder="1" applyAlignment="1" applyProtection="1">
      <alignment/>
      <protection/>
    </xf>
    <xf numFmtId="49" fontId="4" fillId="0" borderId="31" xfId="0" applyNumberFormat="1" applyFont="1" applyFill="1" applyBorder="1" applyAlignment="1" applyProtection="1">
      <alignment/>
      <protection/>
    </xf>
    <xf numFmtId="49" fontId="1" fillId="0" borderId="32" xfId="0" applyNumberFormat="1" applyFont="1" applyFill="1" applyBorder="1" applyAlignment="1" applyProtection="1">
      <alignment/>
      <protection/>
    </xf>
    <xf numFmtId="49" fontId="4" fillId="33" borderId="36" xfId="0" applyNumberFormat="1" applyFont="1" applyFill="1" applyBorder="1" applyAlignment="1" applyProtection="1">
      <alignment horizontal="center" vertical="center"/>
      <protection/>
    </xf>
    <xf numFmtId="4" fontId="9" fillId="0" borderId="31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vertical="center"/>
      <protection/>
    </xf>
    <xf numFmtId="4" fontId="4" fillId="0" borderId="30" xfId="0" applyNumberFormat="1" applyFont="1" applyFill="1" applyBorder="1" applyAlignment="1" applyProtection="1">
      <alignment/>
      <protection locked="0"/>
    </xf>
    <xf numFmtId="4" fontId="4" fillId="0" borderId="31" xfId="0" applyNumberFormat="1" applyFont="1" applyFill="1" applyBorder="1" applyAlignment="1" applyProtection="1">
      <alignment/>
      <protection locked="0"/>
    </xf>
    <xf numFmtId="49" fontId="10" fillId="33" borderId="31" xfId="0" applyNumberFormat="1" applyFont="1" applyFill="1" applyBorder="1" applyAlignment="1" applyProtection="1">
      <alignment/>
      <protection/>
    </xf>
    <xf numFmtId="4" fontId="4" fillId="0" borderId="30" xfId="0" applyNumberFormat="1" applyFont="1" applyFill="1" applyBorder="1" applyAlignment="1" applyProtection="1">
      <alignment vertical="center"/>
      <protection locked="0"/>
    </xf>
    <xf numFmtId="4" fontId="1" fillId="0" borderId="30" xfId="0" applyNumberFormat="1" applyFont="1" applyFill="1" applyBorder="1" applyAlignment="1" applyProtection="1">
      <alignment vertical="center"/>
      <protection locked="0"/>
    </xf>
    <xf numFmtId="49" fontId="8" fillId="33" borderId="31" xfId="0" applyNumberFormat="1" applyFont="1" applyFill="1" applyBorder="1" applyAlignment="1" applyProtection="1">
      <alignment vertical="center"/>
      <protection/>
    </xf>
    <xf numFmtId="4" fontId="1" fillId="0" borderId="30" xfId="0" applyNumberFormat="1" applyFont="1" applyFill="1" applyBorder="1" applyAlignment="1" applyProtection="1">
      <alignment/>
      <protection locked="0"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2" xfId="0" applyNumberFormat="1" applyFont="1" applyFill="1" applyBorder="1" applyAlignment="1" applyProtection="1">
      <alignment horizontal="center" vertical="center"/>
      <protection/>
    </xf>
    <xf numFmtId="0" fontId="1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wrapText="1"/>
      <protection/>
    </xf>
    <xf numFmtId="0" fontId="4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33" borderId="18" xfId="0" applyNumberFormat="1" applyFont="1" applyFill="1" applyBorder="1" applyAlignment="1" applyProtection="1">
      <alignment horizontal="center" vertical="center"/>
      <protection/>
    </xf>
    <xf numFmtId="0" fontId="4" fillId="33" borderId="18" xfId="0" applyNumberFormat="1" applyFont="1" applyFill="1" applyBorder="1" applyAlignment="1" applyProtection="1">
      <alignment horizontal="center" vertical="center"/>
      <protection/>
    </xf>
    <xf numFmtId="49" fontId="1" fillId="0" borderId="31" xfId="0" applyNumberFormat="1" applyFont="1" applyFill="1" applyBorder="1" applyAlignment="1" applyProtection="1">
      <alignment vertical="center"/>
      <protection locked="0"/>
    </xf>
    <xf numFmtId="0" fontId="12" fillId="0" borderId="28" xfId="0" applyNumberFormat="1" applyFont="1" applyFill="1" applyBorder="1" applyAlignment="1" applyProtection="1">
      <alignment/>
      <protection/>
    </xf>
    <xf numFmtId="49" fontId="3" fillId="0" borderId="26" xfId="0" applyNumberFormat="1" applyFont="1" applyFill="1" applyBorder="1" applyAlignment="1" applyProtection="1">
      <alignment horizontal="left" vertical="center" wrapText="1"/>
      <protection/>
    </xf>
    <xf numFmtId="49" fontId="4" fillId="33" borderId="30" xfId="0" applyNumberFormat="1" applyFont="1" applyFill="1" applyBorder="1" applyAlignment="1" applyProtection="1">
      <alignment horizontal="center" vertical="center"/>
      <protection/>
    </xf>
    <xf numFmtId="49" fontId="4" fillId="33" borderId="31" xfId="0" applyNumberFormat="1" applyFont="1" applyFill="1" applyBorder="1" applyAlignment="1" applyProtection="1">
      <alignment horizontal="center" vertical="center"/>
      <protection/>
    </xf>
    <xf numFmtId="49" fontId="4" fillId="33" borderId="32" xfId="0" applyNumberFormat="1" applyFont="1" applyFill="1" applyBorder="1" applyAlignment="1" applyProtection="1">
      <alignment horizontal="center" vertical="center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31" xfId="0" applyNumberFormat="1" applyFont="1" applyFill="1" applyBorder="1" applyAlignment="1" applyProtection="1">
      <alignment horizontal="left"/>
      <protection/>
    </xf>
    <xf numFmtId="49" fontId="4" fillId="0" borderId="31" xfId="0" applyNumberFormat="1" applyFont="1" applyFill="1" applyBorder="1" applyAlignment="1" applyProtection="1">
      <alignment horizontal="left"/>
      <protection/>
    </xf>
    <xf numFmtId="49" fontId="6" fillId="0" borderId="31" xfId="0" applyNumberFormat="1" applyFont="1" applyFill="1" applyBorder="1" applyAlignment="1" applyProtection="1">
      <alignment vertical="center"/>
      <protection/>
    </xf>
    <xf numFmtId="49" fontId="4" fillId="33" borderId="18" xfId="0" applyNumberFormat="1" applyFont="1" applyFill="1" applyBorder="1" applyAlignment="1" applyProtection="1">
      <alignment horizontal="center" vertical="center"/>
      <protection/>
    </xf>
    <xf numFmtId="49" fontId="4" fillId="33" borderId="18" xfId="0" applyNumberFormat="1" applyFont="1" applyFill="1" applyBorder="1" applyAlignment="1" applyProtection="1">
      <alignment horizontal="center" vertical="center"/>
      <protection/>
    </xf>
    <xf numFmtId="4" fontId="1" fillId="0" borderId="31" xfId="0" applyNumberFormat="1" applyFont="1" applyFill="1" applyBorder="1" applyAlignment="1" applyProtection="1">
      <alignment vertical="center"/>
      <protection/>
    </xf>
    <xf numFmtId="49" fontId="3" fillId="0" borderId="18" xfId="0" applyNumberFormat="1" applyFont="1" applyFill="1" applyBorder="1" applyAlignment="1" applyProtection="1">
      <alignment horizontal="left" vertical="center" wrapText="1"/>
      <protection/>
    </xf>
    <xf numFmtId="49" fontId="1" fillId="0" borderId="31" xfId="0" applyNumberFormat="1" applyFont="1" applyFill="1" applyBorder="1" applyAlignment="1" applyProtection="1">
      <alignment horizontal="left" vertical="center" wrapText="1"/>
      <protection/>
    </xf>
    <xf numFmtId="49" fontId="1" fillId="0" borderId="31" xfId="0" applyNumberFormat="1" applyFont="1" applyFill="1" applyBorder="1" applyAlignment="1" applyProtection="1">
      <alignment horizontal="left" wrapText="1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4" fillId="33" borderId="37" xfId="0" applyNumberFormat="1" applyFont="1" applyFill="1" applyBorder="1" applyAlignment="1" applyProtection="1">
      <alignment horizontal="center" vertical="center"/>
      <protection/>
    </xf>
    <xf numFmtId="4" fontId="1" fillId="0" borderId="31" xfId="0" applyNumberFormat="1" applyFont="1" applyFill="1" applyBorder="1" applyAlignment="1" applyProtection="1">
      <alignment vertical="center" wrapText="1"/>
      <protection locked="0"/>
    </xf>
    <xf numFmtId="49" fontId="4" fillId="33" borderId="19" xfId="0" applyNumberFormat="1" applyFont="1" applyFill="1" applyBorder="1" applyAlignment="1" applyProtection="1">
      <alignment horizontal="center" vertical="center"/>
      <protection/>
    </xf>
    <xf numFmtId="49" fontId="4" fillId="33" borderId="38" xfId="0" applyNumberFormat="1" applyFont="1" applyFill="1" applyBorder="1" applyAlignment="1" applyProtection="1">
      <alignment horizontal="center" vertical="center"/>
      <protection/>
    </xf>
    <xf numFmtId="4" fontId="4" fillId="0" borderId="30" xfId="0" applyNumberFormat="1" applyFont="1" applyFill="1" applyBorder="1" applyAlignment="1" applyProtection="1">
      <alignment horizontal="right" vertical="center"/>
      <protection locked="0"/>
    </xf>
    <xf numFmtId="4" fontId="1" fillId="0" borderId="31" xfId="0" applyNumberFormat="1" applyFont="1" applyFill="1" applyBorder="1" applyAlignment="1" applyProtection="1">
      <alignment horizontal="right" vertical="center"/>
      <protection locked="0"/>
    </xf>
    <xf numFmtId="49" fontId="1" fillId="0" borderId="31" xfId="0" applyNumberFormat="1" applyFont="1" applyFill="1" applyBorder="1" applyAlignment="1" applyProtection="1">
      <alignment horizontal="right" vertical="center"/>
      <protection/>
    </xf>
    <xf numFmtId="4" fontId="4" fillId="0" borderId="31" xfId="0" applyNumberFormat="1" applyFont="1" applyFill="1" applyBorder="1" applyAlignment="1" applyProtection="1">
      <alignment horizontal="right" vertical="center"/>
      <protection locked="0"/>
    </xf>
    <xf numFmtId="49" fontId="1" fillId="0" borderId="32" xfId="0" applyNumberFormat="1" applyFont="1" applyFill="1" applyBorder="1" applyAlignment="1" applyProtection="1">
      <alignment horizontal="center"/>
      <protection/>
    </xf>
    <xf numFmtId="49" fontId="4" fillId="33" borderId="3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3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1" xfId="0" applyNumberFormat="1" applyFont="1" applyFill="1" applyBorder="1" applyAlignment="1" applyProtection="1">
      <alignment vertical="center"/>
      <protection locked="0"/>
    </xf>
    <xf numFmtId="49" fontId="4" fillId="33" borderId="30" xfId="0" applyNumberFormat="1" applyFont="1" applyFill="1" applyBorder="1" applyAlignment="1" applyProtection="1">
      <alignment horizontal="left" vertical="center"/>
      <protection/>
    </xf>
    <xf numFmtId="49" fontId="4" fillId="33" borderId="32" xfId="0" applyNumberFormat="1" applyFont="1" applyFill="1" applyBorder="1" applyAlignment="1" applyProtection="1">
      <alignment horizontal="left" vertical="center"/>
      <protection/>
    </xf>
    <xf numFmtId="49" fontId="4" fillId="33" borderId="30" xfId="0" applyNumberFormat="1" applyFont="1" applyFill="1" applyBorder="1" applyAlignment="1" applyProtection="1">
      <alignment horizontal="center" vertical="center" wrapText="1"/>
      <protection/>
    </xf>
    <xf numFmtId="49" fontId="4" fillId="33" borderId="32" xfId="0" applyNumberFormat="1" applyFont="1" applyFill="1" applyBorder="1" applyAlignment="1" applyProtection="1">
      <alignment horizontal="center" vertical="center" wrapText="1"/>
      <protection/>
    </xf>
    <xf numFmtId="49" fontId="1" fillId="0" borderId="33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33" borderId="30" xfId="0" applyNumberFormat="1" applyFont="1" applyFill="1" applyBorder="1" applyAlignment="1" applyProtection="1">
      <alignment horizontal="left" vertical="center" wrapText="1"/>
      <protection/>
    </xf>
    <xf numFmtId="49" fontId="4" fillId="33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vertical="center"/>
      <protection locked="0"/>
    </xf>
    <xf numFmtId="3" fontId="1" fillId="0" borderId="31" xfId="0" applyNumberFormat="1" applyFont="1" applyFill="1" applyBorder="1" applyAlignment="1" applyProtection="1">
      <alignment vertical="center"/>
      <protection locked="0"/>
    </xf>
    <xf numFmtId="10" fontId="1" fillId="0" borderId="31" xfId="0" applyNumberFormat="1" applyFont="1" applyFill="1" applyBorder="1" applyAlignment="1" applyProtection="1">
      <alignment vertical="center"/>
      <protection locked="0"/>
    </xf>
    <xf numFmtId="9" fontId="1" fillId="0" borderId="31" xfId="0" applyNumberFormat="1" applyFont="1" applyFill="1" applyBorder="1" applyAlignment="1" applyProtection="1">
      <alignment vertical="center"/>
      <protection locked="0"/>
    </xf>
    <xf numFmtId="0" fontId="1" fillId="0" borderId="35" xfId="0" applyNumberFormat="1" applyFont="1" applyFill="1" applyBorder="1" applyAlignment="1" applyProtection="1">
      <alignment/>
      <protection/>
    </xf>
    <xf numFmtId="0" fontId="13" fillId="0" borderId="35" xfId="0" applyNumberFormat="1" applyFont="1" applyFill="1" applyBorder="1" applyAlignment="1" applyProtection="1">
      <alignment/>
      <protection/>
    </xf>
    <xf numFmtId="0" fontId="3" fillId="0" borderId="37" xfId="0" applyNumberFormat="1" applyFont="1" applyFill="1" applyBorder="1" applyAlignment="1" applyProtection="1">
      <alignment horizontal="left" vertical="center"/>
      <protection/>
    </xf>
    <xf numFmtId="49" fontId="14" fillId="33" borderId="37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15" fillId="34" borderId="37" xfId="0" applyNumberFormat="1" applyFont="1" applyFill="1" applyBorder="1" applyAlignment="1" applyProtection="1">
      <alignment horizontal="center" vertical="top"/>
      <protection/>
    </xf>
    <xf numFmtId="0" fontId="16" fillId="33" borderId="37" xfId="0" applyNumberFormat="1" applyFont="1" applyFill="1" applyBorder="1" applyAlignment="1" applyProtection="1">
      <alignment horizontal="center" vertical="center"/>
      <protection/>
    </xf>
    <xf numFmtId="0" fontId="17" fillId="0" borderId="37" xfId="0" applyNumberFormat="1" applyFont="1" applyFill="1" applyBorder="1" applyAlignment="1" applyProtection="1">
      <alignment horizontal="right"/>
      <protection/>
    </xf>
    <xf numFmtId="0" fontId="16" fillId="0" borderId="37" xfId="0" applyNumberFormat="1" applyFont="1" applyFill="1" applyBorder="1" applyAlignment="1" applyProtection="1">
      <alignment horizontal="center" vertical="center"/>
      <protection/>
    </xf>
    <xf numFmtId="0" fontId="17" fillId="34" borderId="37" xfId="0" applyNumberFormat="1" applyFont="1" applyFill="1" applyBorder="1" applyAlignment="1" applyProtection="1">
      <alignment horizontal="center" vertical="center"/>
      <protection/>
    </xf>
    <xf numFmtId="0" fontId="16" fillId="34" borderId="37" xfId="0" applyNumberFormat="1" applyFont="1" applyFill="1" applyBorder="1" applyAlignment="1" applyProtection="1">
      <alignment horizontal="center" vertical="center"/>
      <protection/>
    </xf>
    <xf numFmtId="0" fontId="16" fillId="0" borderId="33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49" fontId="14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34" xfId="0" applyNumberFormat="1" applyFont="1" applyFill="1" applyBorder="1" applyAlignment="1" applyProtection="1">
      <alignment horizontal="center" vertical="center"/>
      <protection/>
    </xf>
    <xf numFmtId="0" fontId="14" fillId="33" borderId="36" xfId="0" applyNumberFormat="1" applyFont="1" applyFill="1" applyBorder="1" applyAlignment="1" applyProtection="1">
      <alignment horizontal="center" vertical="top"/>
      <protection/>
    </xf>
    <xf numFmtId="0" fontId="14" fillId="34" borderId="19" xfId="0" applyNumberFormat="1" applyFont="1" applyFill="1" applyBorder="1" applyAlignment="1" applyProtection="1">
      <alignment vertical="center"/>
      <protection/>
    </xf>
    <xf numFmtId="0" fontId="18" fillId="33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38" xfId="0" applyNumberFormat="1" applyFont="1" applyFill="1" applyBorder="1" applyAlignment="1" applyProtection="1">
      <alignment horizontal="left" vertical="center"/>
      <protection/>
    </xf>
    <xf numFmtId="0" fontId="19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38" xfId="0" applyNumberFormat="1" applyFont="1" applyFill="1" applyBorder="1" applyAlignment="1" applyProtection="1">
      <alignment horizontal="left" vertical="center" wrapText="1"/>
      <protection/>
    </xf>
    <xf numFmtId="0" fontId="20" fillId="0" borderId="38" xfId="0" applyNumberFormat="1" applyFont="1" applyFill="1" applyBorder="1" applyAlignment="1" applyProtection="1">
      <alignment horizontal="left" vertical="center" wrapText="1"/>
      <protection/>
    </xf>
    <xf numFmtId="0" fontId="14" fillId="33" borderId="37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37" xfId="0" applyNumberFormat="1" applyFont="1" applyFill="1" applyBorder="1" applyAlignment="1" applyProtection="1">
      <alignment horizontal="center" vertical="center" wrapText="1"/>
      <protection/>
    </xf>
    <xf numFmtId="0" fontId="16" fillId="0" borderId="18" xfId="0" applyNumberFormat="1" applyFont="1" applyFill="1" applyBorder="1" applyAlignment="1" applyProtection="1">
      <alignment/>
      <protection locked="0"/>
    </xf>
    <xf numFmtId="0" fontId="16" fillId="33" borderId="18" xfId="0" applyNumberFormat="1" applyFont="1" applyFill="1" applyBorder="1" applyAlignment="1" applyProtection="1">
      <alignment/>
      <protection locked="0"/>
    </xf>
    <xf numFmtId="0" fontId="21" fillId="0" borderId="18" xfId="0" applyNumberFormat="1" applyFont="1" applyFill="1" applyBorder="1" applyAlignment="1" applyProtection="1">
      <alignment/>
      <protection locked="0"/>
    </xf>
    <xf numFmtId="0" fontId="14" fillId="33" borderId="19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38" xfId="0" applyNumberFormat="1" applyFont="1" applyFill="1" applyBorder="1" applyAlignment="1" applyProtection="1">
      <alignment horizontal="center" vertical="center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38" xfId="0" applyNumberFormat="1" applyFont="1" applyFill="1" applyBorder="1" applyAlignment="1" applyProtection="1">
      <alignment horizontal="center" vertical="center" wrapText="1"/>
      <protection locked="0"/>
    </xf>
    <xf numFmtId="15" fontId="16" fillId="0" borderId="18" xfId="0" applyNumberFormat="1" applyFont="1" applyFill="1" applyBorder="1" applyAlignment="1" applyProtection="1">
      <alignment/>
      <protection locked="0"/>
    </xf>
    <xf numFmtId="15" fontId="16" fillId="0" borderId="33" xfId="0" applyNumberFormat="1" applyFont="1" applyFill="1" applyBorder="1" applyAlignment="1" applyProtection="1">
      <alignment/>
      <protection/>
    </xf>
    <xf numFmtId="4" fontId="14" fillId="33" borderId="18" xfId="0" applyNumberFormat="1" applyFont="1" applyFill="1" applyBorder="1" applyAlignment="1" applyProtection="1">
      <alignment horizontal="center" vertical="center" wrapText="1"/>
      <protection/>
    </xf>
    <xf numFmtId="3" fontId="16" fillId="0" borderId="18" xfId="0" applyNumberFormat="1" applyFont="1" applyFill="1" applyBorder="1" applyAlignment="1" applyProtection="1">
      <alignment/>
      <protection locked="0"/>
    </xf>
    <xf numFmtId="4" fontId="1" fillId="0" borderId="32" xfId="0" applyNumberFormat="1" applyFont="1" applyFill="1" applyBorder="1" applyAlignment="1" applyProtection="1">
      <alignment/>
      <protection locked="0"/>
    </xf>
    <xf numFmtId="4" fontId="1" fillId="0" borderId="32" xfId="0" applyNumberFormat="1" applyFont="1" applyFill="1" applyBorder="1" applyAlignment="1" applyProtection="1">
      <alignment vertical="center"/>
      <protection locked="0"/>
    </xf>
    <xf numFmtId="4" fontId="4" fillId="0" borderId="32" xfId="0" applyNumberFormat="1" applyFont="1" applyFill="1" applyBorder="1" applyAlignment="1" applyProtection="1">
      <alignment horizontal="right" vertical="center"/>
      <protection locked="0"/>
    </xf>
    <xf numFmtId="4" fontId="16" fillId="33" borderId="18" xfId="0" applyNumberFormat="1" applyFont="1" applyFill="1" applyBorder="1" applyAlignment="1" applyProtection="1">
      <alignment/>
      <protection locked="0"/>
    </xf>
    <xf numFmtId="4" fontId="4" fillId="0" borderId="18" xfId="0" applyNumberFormat="1" applyFont="1" applyFill="1" applyBorder="1" applyAlignment="1" applyProtection="1">
      <alignment vertical="center"/>
      <protection locked="0"/>
    </xf>
    <xf numFmtId="0" fontId="16" fillId="0" borderId="18" xfId="0" applyNumberFormat="1" applyFont="1" applyFill="1" applyBorder="1" applyAlignment="1" applyProtection="1">
      <alignment horizontal="center" vertical="center"/>
      <protection/>
    </xf>
    <xf numFmtId="0" fontId="16" fillId="0" borderId="18" xfId="0" applyNumberFormat="1" applyFont="1" applyFill="1" applyBorder="1" applyAlignment="1" applyProtection="1">
      <alignment horizontal="center" vertical="center"/>
      <protection locked="0"/>
    </xf>
    <xf numFmtId="0" fontId="16" fillId="33" borderId="18" xfId="0" applyNumberFormat="1" applyFont="1" applyFill="1" applyBorder="1" applyAlignment="1" applyProtection="1">
      <alignment horizontal="center" vertical="center"/>
      <protection locked="0"/>
    </xf>
    <xf numFmtId="4" fontId="14" fillId="33" borderId="30" xfId="0" applyNumberFormat="1" applyFont="1" applyFill="1" applyBorder="1" applyAlignment="1" applyProtection="1">
      <alignment horizontal="center" vertical="center" wrapText="1"/>
      <protection/>
    </xf>
    <xf numFmtId="4" fontId="14" fillId="33" borderId="32" xfId="0" applyNumberFormat="1" applyFont="1" applyFill="1" applyBorder="1" applyAlignment="1" applyProtection="1">
      <alignment horizontal="center" vertical="top" wrapText="1"/>
      <protection/>
    </xf>
    <xf numFmtId="0" fontId="3" fillId="0" borderId="38" xfId="0" applyNumberFormat="1" applyFont="1" applyFill="1" applyBorder="1" applyAlignment="1" applyProtection="1">
      <alignment horizontal="left" vertical="center"/>
      <protection/>
    </xf>
    <xf numFmtId="49" fontId="14" fillId="33" borderId="38" xfId="0" applyNumberFormat="1" applyFont="1" applyFill="1" applyBorder="1" applyAlignment="1" applyProtection="1">
      <alignment horizontal="center" vertical="center" wrapText="1"/>
      <protection locked="0"/>
    </xf>
    <xf numFmtId="0" fontId="14" fillId="34" borderId="38" xfId="0" applyNumberFormat="1" applyFont="1" applyFill="1" applyBorder="1" applyAlignment="1" applyProtection="1">
      <alignment vertical="center"/>
      <protection/>
    </xf>
    <xf numFmtId="0" fontId="18" fillId="33" borderId="38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wrapText="1"/>
      <protection locked="0"/>
    </xf>
    <xf numFmtId="0" fontId="19" fillId="0" borderId="38" xfId="0" applyNumberFormat="1" applyFont="1" applyFill="1" applyBorder="1" applyAlignment="1" applyProtection="1">
      <alignment horizontal="left" vertical="center" wrapText="1"/>
      <protection/>
    </xf>
    <xf numFmtId="0" fontId="21" fillId="0" borderId="18" xfId="0" applyNumberFormat="1" applyFont="1" applyFill="1" applyBorder="1" applyAlignment="1" applyProtection="1">
      <alignment wrapText="1"/>
      <protection locked="0"/>
    </xf>
    <xf numFmtId="0" fontId="22" fillId="0" borderId="18" xfId="0" applyNumberFormat="1" applyFont="1" applyFill="1" applyBorder="1" applyAlignment="1" applyProtection="1">
      <alignment wrapText="1"/>
      <protection locked="0"/>
    </xf>
  </cellXfs>
  <cellStyles count="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 [0]" xfId="48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32" sqref="D32"/>
    </sheetView>
  </sheetViews>
  <sheetFormatPr defaultColWidth="11.421875" defaultRowHeight="15"/>
  <cols>
    <col min="1" max="1" width="3.28125" style="0" customWidth="1"/>
    <col min="2" max="2" width="25.140625" style="0" customWidth="1"/>
    <col min="3" max="4" width="45.28125" style="0" customWidth="1"/>
    <col min="5" max="5" width="3.28125" style="0" customWidth="1"/>
    <col min="6" max="255" width="10.7109375" style="0" hidden="1" customWidth="1"/>
  </cols>
  <sheetData>
    <row r="1" spans="1:6" ht="26.25" customHeight="1">
      <c r="A1" s="1" t="s">
        <v>1</v>
      </c>
      <c r="B1" s="7"/>
      <c r="C1" s="7"/>
      <c r="D1" s="7"/>
      <c r="E1" s="14"/>
      <c r="F1" s="19"/>
    </row>
    <row r="2" spans="1:6" ht="14.25" customHeight="1">
      <c r="A2" s="2"/>
      <c r="B2" s="8"/>
      <c r="C2" s="8"/>
      <c r="D2" s="8"/>
      <c r="E2" s="15"/>
      <c r="F2" s="19"/>
    </row>
    <row r="3" spans="1:6" ht="15" customHeight="1">
      <c r="A3" s="3"/>
      <c r="B3" s="9" t="s">
        <v>2</v>
      </c>
      <c r="C3" s="12" t="s">
        <v>7</v>
      </c>
      <c r="D3" s="12"/>
      <c r="E3" s="16"/>
      <c r="F3" s="19"/>
    </row>
    <row r="4" spans="1:6" ht="14.25" customHeight="1">
      <c r="A4" s="4"/>
      <c r="B4" s="10"/>
      <c r="C4" s="10"/>
      <c r="D4" s="10"/>
      <c r="E4" s="17"/>
      <c r="F4" s="19"/>
    </row>
    <row r="5" spans="1:6" ht="15" customHeight="1">
      <c r="A5" s="3"/>
      <c r="B5" s="9" t="s">
        <v>3</v>
      </c>
      <c r="C5" s="13" t="s">
        <v>8</v>
      </c>
      <c r="D5" s="13"/>
      <c r="E5" s="16"/>
      <c r="F5" s="19"/>
    </row>
    <row r="6" spans="1:6" ht="14.25" customHeight="1">
      <c r="A6" s="4"/>
      <c r="B6" s="10"/>
      <c r="C6" s="10"/>
      <c r="D6" s="10"/>
      <c r="E6" s="17"/>
      <c r="F6" s="19"/>
    </row>
    <row r="7" spans="1:6" ht="15" customHeight="1">
      <c r="A7" s="3"/>
      <c r="B7" s="9" t="s">
        <v>4</v>
      </c>
      <c r="C7" s="13"/>
      <c r="D7" s="13"/>
      <c r="E7" s="16"/>
      <c r="F7" s="19"/>
    </row>
    <row r="8" spans="1:6" ht="14.25" customHeight="1">
      <c r="A8" s="4"/>
      <c r="B8" s="10"/>
      <c r="C8" s="10"/>
      <c r="D8" s="10"/>
      <c r="E8" s="17"/>
      <c r="F8" s="19"/>
    </row>
    <row r="9" spans="1:6" ht="15" customHeight="1">
      <c r="A9" s="3"/>
      <c r="B9" s="9" t="s">
        <v>5</v>
      </c>
      <c r="C9" s="13" t="s">
        <v>9</v>
      </c>
      <c r="D9" s="13"/>
      <c r="E9" s="16"/>
      <c r="F9" s="19"/>
    </row>
    <row r="10" spans="1:6" ht="14.25" customHeight="1">
      <c r="A10" s="4"/>
      <c r="B10" s="10"/>
      <c r="C10" s="10"/>
      <c r="D10" s="10"/>
      <c r="E10" s="17"/>
      <c r="F10" s="19"/>
    </row>
    <row r="11" spans="1:6" ht="15" customHeight="1">
      <c r="A11" s="3"/>
      <c r="B11" s="9" t="s">
        <v>6</v>
      </c>
      <c r="C11" s="13" t="s">
        <v>10</v>
      </c>
      <c r="D11" s="13"/>
      <c r="E11" s="16"/>
      <c r="F11" s="19"/>
    </row>
    <row r="12" spans="1:6" ht="15" customHeight="1">
      <c r="A12" s="5"/>
      <c r="B12" s="11"/>
      <c r="C12" s="11"/>
      <c r="D12" s="11"/>
      <c r="E12" s="18"/>
      <c r="F12" s="19"/>
    </row>
    <row r="13" spans="1:5" ht="15">
      <c r="A13" s="6"/>
      <c r="B13" s="6"/>
      <c r="C13" s="6"/>
      <c r="D13" s="6"/>
      <c r="E13" s="6"/>
    </row>
  </sheetData>
  <sheetProtection/>
  <mergeCells count="6">
    <mergeCell ref="A1:E1"/>
    <mergeCell ref="C3:D3"/>
    <mergeCell ref="C5:D5"/>
    <mergeCell ref="C7:D7"/>
    <mergeCell ref="C9:D9"/>
    <mergeCell ref="C11:D1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1" sqref="A1:G1"/>
    </sheetView>
  </sheetViews>
  <sheetFormatPr defaultColWidth="11.421875" defaultRowHeight="15"/>
  <cols>
    <col min="1" max="1" width="112.00390625" style="0" customWidth="1"/>
    <col min="2" max="6" width="20.7109375" style="0" customWidth="1"/>
    <col min="7" max="7" width="17.57421875" style="0" customWidth="1"/>
    <col min="8" max="255" width="10.8515625" style="0" hidden="1" customWidth="1"/>
  </cols>
  <sheetData>
    <row r="1" spans="1:7" ht="54" customHeight="1">
      <c r="A1" s="113" t="s">
        <v>439</v>
      </c>
      <c r="B1" s="73"/>
      <c r="C1" s="73"/>
      <c r="D1" s="73"/>
      <c r="E1" s="73"/>
      <c r="F1" s="73"/>
      <c r="G1" s="73"/>
    </row>
    <row r="2" spans="1:8" ht="14.25" customHeight="1">
      <c r="A2" s="21" t="s">
        <v>7</v>
      </c>
      <c r="B2" s="33"/>
      <c r="C2" s="33"/>
      <c r="D2" s="33"/>
      <c r="E2" s="33"/>
      <c r="F2" s="33"/>
      <c r="G2" s="45"/>
      <c r="H2" s="50"/>
    </row>
    <row r="3" spans="1:8" ht="14.25" customHeight="1">
      <c r="A3" s="23" t="s">
        <v>301</v>
      </c>
      <c r="B3" s="35"/>
      <c r="C3" s="35"/>
      <c r="D3" s="35"/>
      <c r="E3" s="35"/>
      <c r="F3" s="35"/>
      <c r="G3" s="47"/>
      <c r="H3" s="50"/>
    </row>
    <row r="4" spans="1:8" ht="14.25" customHeight="1">
      <c r="A4" s="23" t="s">
        <v>440</v>
      </c>
      <c r="B4" s="35"/>
      <c r="C4" s="35"/>
      <c r="D4" s="35"/>
      <c r="E4" s="35"/>
      <c r="F4" s="35"/>
      <c r="G4" s="47"/>
      <c r="H4" s="50"/>
    </row>
    <row r="5" spans="1:8" ht="14.25" customHeight="1">
      <c r="A5" s="23" t="s">
        <v>171</v>
      </c>
      <c r="B5" s="35"/>
      <c r="C5" s="35"/>
      <c r="D5" s="35"/>
      <c r="E5" s="35"/>
      <c r="F5" s="35"/>
      <c r="G5" s="47"/>
      <c r="H5" s="50"/>
    </row>
    <row r="6" spans="1:8" ht="14.25" customHeight="1">
      <c r="A6" s="74" t="s">
        <v>14</v>
      </c>
      <c r="B6" s="87"/>
      <c r="C6" s="87"/>
      <c r="D6" s="87"/>
      <c r="E6" s="87"/>
      <c r="F6" s="87"/>
      <c r="G6" s="93"/>
      <c r="H6" s="50"/>
    </row>
    <row r="7" spans="1:8" ht="14.25" customHeight="1">
      <c r="A7" s="114" t="s">
        <v>441</v>
      </c>
      <c r="B7" s="117" t="s">
        <v>379</v>
      </c>
      <c r="C7" s="117"/>
      <c r="D7" s="117"/>
      <c r="E7" s="117"/>
      <c r="F7" s="117"/>
      <c r="G7" s="117" t="s">
        <v>384</v>
      </c>
      <c r="H7" s="50"/>
    </row>
    <row r="8" spans="1:8" ht="30" customHeight="1">
      <c r="A8" s="116"/>
      <c r="B8" s="64" t="s">
        <v>380</v>
      </c>
      <c r="C8" s="64" t="s">
        <v>437</v>
      </c>
      <c r="D8" s="64" t="s">
        <v>297</v>
      </c>
      <c r="E8" s="64" t="s">
        <v>226</v>
      </c>
      <c r="F8" s="64" t="s">
        <v>228</v>
      </c>
      <c r="G8" s="117"/>
      <c r="H8" s="50"/>
    </row>
    <row r="9" spans="1:8" ht="15" customHeight="1">
      <c r="A9" s="76" t="s">
        <v>442</v>
      </c>
      <c r="B9" s="132">
        <v>0</v>
      </c>
      <c r="C9" s="132">
        <v>0</v>
      </c>
      <c r="D9" s="132">
        <v>0</v>
      </c>
      <c r="E9" s="132">
        <v>0</v>
      </c>
      <c r="F9" s="132">
        <v>0</v>
      </c>
      <c r="G9" s="132">
        <v>0</v>
      </c>
      <c r="H9" s="50"/>
    </row>
    <row r="10" spans="1:8" ht="15" customHeight="1">
      <c r="A10" s="77" t="s">
        <v>443</v>
      </c>
      <c r="B10" s="133">
        <v>0</v>
      </c>
      <c r="C10" s="133">
        <v>0</v>
      </c>
      <c r="D10" s="133">
        <v>0</v>
      </c>
      <c r="E10" s="133">
        <v>0</v>
      </c>
      <c r="F10" s="133">
        <v>0</v>
      </c>
      <c r="G10" s="133">
        <v>0</v>
      </c>
      <c r="H10" s="50"/>
    </row>
    <row r="11" spans="1:8" ht="15" customHeight="1">
      <c r="A11" s="77" t="s">
        <v>444</v>
      </c>
      <c r="B11" s="133">
        <v>0</v>
      </c>
      <c r="C11" s="133">
        <v>0</v>
      </c>
      <c r="D11" s="133">
        <v>0</v>
      </c>
      <c r="E11" s="133">
        <v>0</v>
      </c>
      <c r="F11" s="133">
        <v>0</v>
      </c>
      <c r="G11" s="133">
        <v>0</v>
      </c>
      <c r="H11" s="50"/>
    </row>
    <row r="12" spans="1:8" ht="15" customHeight="1">
      <c r="A12" s="77" t="s">
        <v>445</v>
      </c>
      <c r="B12" s="133">
        <v>0</v>
      </c>
      <c r="C12" s="133">
        <v>0</v>
      </c>
      <c r="D12" s="133">
        <v>0</v>
      </c>
      <c r="E12" s="133">
        <v>0</v>
      </c>
      <c r="F12" s="133">
        <v>0</v>
      </c>
      <c r="G12" s="133">
        <v>0</v>
      </c>
      <c r="H12" s="50"/>
    </row>
    <row r="13" spans="1:8" ht="15" customHeight="1">
      <c r="A13" s="77" t="s">
        <v>446</v>
      </c>
      <c r="B13" s="133">
        <v>0</v>
      </c>
      <c r="C13" s="133">
        <v>0</v>
      </c>
      <c r="D13" s="133">
        <v>0</v>
      </c>
      <c r="E13" s="133">
        <v>0</v>
      </c>
      <c r="F13" s="133">
        <v>0</v>
      </c>
      <c r="G13" s="133">
        <v>0</v>
      </c>
      <c r="H13" s="50"/>
    </row>
    <row r="14" spans="1:8" ht="15" customHeight="1">
      <c r="A14" s="77" t="s">
        <v>447</v>
      </c>
      <c r="B14" s="133">
        <v>0</v>
      </c>
      <c r="C14" s="133">
        <v>0</v>
      </c>
      <c r="D14" s="133">
        <v>0</v>
      </c>
      <c r="E14" s="133">
        <v>0</v>
      </c>
      <c r="F14" s="133">
        <v>0</v>
      </c>
      <c r="G14" s="133">
        <v>0</v>
      </c>
      <c r="H14" s="50"/>
    </row>
    <row r="15" spans="1:8" ht="15" customHeight="1">
      <c r="A15" s="77" t="s">
        <v>448</v>
      </c>
      <c r="B15" s="133">
        <v>0</v>
      </c>
      <c r="C15" s="133">
        <v>0</v>
      </c>
      <c r="D15" s="133">
        <v>0</v>
      </c>
      <c r="E15" s="133">
        <v>0</v>
      </c>
      <c r="F15" s="133">
        <v>0</v>
      </c>
      <c r="G15" s="133">
        <v>0</v>
      </c>
      <c r="H15" s="50"/>
    </row>
    <row r="16" spans="1:8" ht="15">
      <c r="A16" s="125" t="s">
        <v>449</v>
      </c>
      <c r="B16" s="133">
        <v>0</v>
      </c>
      <c r="C16" s="133">
        <v>0</v>
      </c>
      <c r="D16" s="133">
        <v>0</v>
      </c>
      <c r="E16" s="133">
        <v>0</v>
      </c>
      <c r="F16" s="133">
        <v>0</v>
      </c>
      <c r="G16" s="133">
        <v>0</v>
      </c>
      <c r="H16" s="50"/>
    </row>
    <row r="17" spans="1:8" ht="15" customHeight="1">
      <c r="A17" s="77" t="s">
        <v>450</v>
      </c>
      <c r="B17" s="133">
        <v>0</v>
      </c>
      <c r="C17" s="133">
        <v>0</v>
      </c>
      <c r="D17" s="133">
        <v>0</v>
      </c>
      <c r="E17" s="133">
        <v>0</v>
      </c>
      <c r="F17" s="133">
        <v>0</v>
      </c>
      <c r="G17" s="133">
        <v>0</v>
      </c>
      <c r="H17" s="50"/>
    </row>
    <row r="18" spans="1:8" ht="14.25" customHeight="1">
      <c r="A18" s="82"/>
      <c r="B18" s="134"/>
      <c r="C18" s="134"/>
      <c r="D18" s="134"/>
      <c r="E18" s="134"/>
      <c r="F18" s="134"/>
      <c r="G18" s="134"/>
      <c r="H18" s="50"/>
    </row>
    <row r="19" spans="1:8" ht="15" customHeight="1">
      <c r="A19" s="119" t="s">
        <v>451</v>
      </c>
      <c r="B19" s="135">
        <v>0</v>
      </c>
      <c r="C19" s="135">
        <v>0</v>
      </c>
      <c r="D19" s="135">
        <v>0</v>
      </c>
      <c r="E19" s="135">
        <v>0</v>
      </c>
      <c r="F19" s="135">
        <v>0</v>
      </c>
      <c r="G19" s="135">
        <v>0</v>
      </c>
      <c r="H19" s="50"/>
    </row>
    <row r="20" spans="1:8" ht="15" customHeight="1">
      <c r="A20" s="77" t="s">
        <v>443</v>
      </c>
      <c r="B20" s="133">
        <v>0</v>
      </c>
      <c r="C20" s="133">
        <v>0</v>
      </c>
      <c r="D20" s="133">
        <v>0</v>
      </c>
      <c r="E20" s="133">
        <v>0</v>
      </c>
      <c r="F20" s="133">
        <v>0</v>
      </c>
      <c r="G20" s="133">
        <v>0</v>
      </c>
      <c r="H20" s="50"/>
    </row>
    <row r="21" spans="1:8" ht="15" customHeight="1">
      <c r="A21" s="77" t="s">
        <v>444</v>
      </c>
      <c r="B21" s="133">
        <v>0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50"/>
    </row>
    <row r="22" spans="1:8" ht="15" customHeight="1">
      <c r="A22" s="77" t="s">
        <v>445</v>
      </c>
      <c r="B22" s="133">
        <v>0</v>
      </c>
      <c r="C22" s="133">
        <v>0</v>
      </c>
      <c r="D22" s="133">
        <v>0</v>
      </c>
      <c r="E22" s="133">
        <v>0</v>
      </c>
      <c r="F22" s="133">
        <v>0</v>
      </c>
      <c r="G22" s="133">
        <v>0</v>
      </c>
      <c r="H22" s="50"/>
    </row>
    <row r="23" spans="1:8" ht="15" customHeight="1">
      <c r="A23" s="77" t="s">
        <v>446</v>
      </c>
      <c r="B23" s="133">
        <v>0</v>
      </c>
      <c r="C23" s="133">
        <v>0</v>
      </c>
      <c r="D23" s="133">
        <v>0</v>
      </c>
      <c r="E23" s="133">
        <v>0</v>
      </c>
      <c r="F23" s="133">
        <v>0</v>
      </c>
      <c r="G23" s="133">
        <v>0</v>
      </c>
      <c r="H23" s="50"/>
    </row>
    <row r="24" spans="1:8" ht="15" customHeight="1">
      <c r="A24" s="77" t="s">
        <v>447</v>
      </c>
      <c r="B24" s="133">
        <v>0</v>
      </c>
      <c r="C24" s="133">
        <v>0</v>
      </c>
      <c r="D24" s="133">
        <v>0</v>
      </c>
      <c r="E24" s="133">
        <v>0</v>
      </c>
      <c r="F24" s="133">
        <v>0</v>
      </c>
      <c r="G24" s="133">
        <v>0</v>
      </c>
      <c r="H24" s="50"/>
    </row>
    <row r="25" spans="1:8" ht="15" customHeight="1">
      <c r="A25" s="77" t="s">
        <v>448</v>
      </c>
      <c r="B25" s="133">
        <v>0</v>
      </c>
      <c r="C25" s="133">
        <v>0</v>
      </c>
      <c r="D25" s="133">
        <v>0</v>
      </c>
      <c r="E25" s="133">
        <v>0</v>
      </c>
      <c r="F25" s="133">
        <v>0</v>
      </c>
      <c r="G25" s="133">
        <v>0</v>
      </c>
      <c r="H25" s="50"/>
    </row>
    <row r="26" spans="1:8" ht="15">
      <c r="A26" s="125" t="s">
        <v>449</v>
      </c>
      <c r="B26" s="133">
        <v>0</v>
      </c>
      <c r="C26" s="133">
        <v>0</v>
      </c>
      <c r="D26" s="133">
        <v>0</v>
      </c>
      <c r="E26" s="133">
        <v>0</v>
      </c>
      <c r="F26" s="133">
        <v>0</v>
      </c>
      <c r="G26" s="133">
        <v>0</v>
      </c>
      <c r="H26" s="50"/>
    </row>
    <row r="27" spans="1:8" ht="15" customHeight="1">
      <c r="A27" s="77" t="s">
        <v>450</v>
      </c>
      <c r="B27" s="133">
        <v>0</v>
      </c>
      <c r="C27" s="133">
        <v>0</v>
      </c>
      <c r="D27" s="133">
        <v>0</v>
      </c>
      <c r="E27" s="133">
        <v>0</v>
      </c>
      <c r="F27" s="133">
        <v>0</v>
      </c>
      <c r="G27" s="133">
        <v>0</v>
      </c>
      <c r="H27" s="50"/>
    </row>
    <row r="28" spans="1:8" ht="14.25" customHeight="1">
      <c r="A28" s="82"/>
      <c r="B28" s="134"/>
      <c r="C28" s="134"/>
      <c r="D28" s="134"/>
      <c r="E28" s="134"/>
      <c r="F28" s="134"/>
      <c r="G28" s="134"/>
      <c r="H28" s="50"/>
    </row>
    <row r="29" spans="1:8" ht="15" customHeight="1">
      <c r="A29" s="78" t="s">
        <v>452</v>
      </c>
      <c r="B29" s="135">
        <v>0</v>
      </c>
      <c r="C29" s="135">
        <v>0</v>
      </c>
      <c r="D29" s="135">
        <v>0</v>
      </c>
      <c r="E29" s="135">
        <v>0</v>
      </c>
      <c r="F29" s="135">
        <v>0</v>
      </c>
      <c r="G29" s="135">
        <v>0</v>
      </c>
      <c r="H29" s="50"/>
    </row>
    <row r="30" spans="1:8" ht="14.25" customHeight="1">
      <c r="A30" s="83"/>
      <c r="B30" s="136"/>
      <c r="C30" s="136"/>
      <c r="D30" s="136"/>
      <c r="E30" s="136"/>
      <c r="F30" s="136"/>
      <c r="G30" s="136"/>
      <c r="H30" s="50"/>
    </row>
    <row r="31" spans="1:7" ht="15">
      <c r="A31" s="32"/>
      <c r="B31" s="32"/>
      <c r="C31" s="32"/>
      <c r="D31" s="32"/>
      <c r="E31" s="32"/>
      <c r="F31" s="32"/>
      <c r="G31" s="32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81.421875" style="0" customWidth="1"/>
    <col min="2" max="7" width="20.7109375" style="0" customWidth="1"/>
    <col min="8" max="255" width="10.8515625" style="0" hidden="1" customWidth="1"/>
  </cols>
  <sheetData>
    <row r="1" spans="1:7" ht="37.5" customHeight="1">
      <c r="A1" s="73" t="s">
        <v>453</v>
      </c>
      <c r="B1" s="73"/>
      <c r="C1" s="73"/>
      <c r="D1" s="73"/>
      <c r="E1" s="73"/>
      <c r="F1" s="73"/>
      <c r="G1" s="73"/>
    </row>
    <row r="2" spans="1:8" ht="14.25" customHeight="1">
      <c r="A2" s="21" t="s">
        <v>7</v>
      </c>
      <c r="B2" s="33"/>
      <c r="C2" s="33"/>
      <c r="D2" s="33"/>
      <c r="E2" s="33"/>
      <c r="F2" s="33"/>
      <c r="G2" s="45"/>
      <c r="H2" s="50"/>
    </row>
    <row r="3" spans="1:8" ht="14.25" customHeight="1">
      <c r="A3" s="23" t="s">
        <v>454</v>
      </c>
      <c r="B3" s="35"/>
      <c r="C3" s="35"/>
      <c r="D3" s="35"/>
      <c r="E3" s="35"/>
      <c r="F3" s="35"/>
      <c r="G3" s="47"/>
      <c r="H3" s="50"/>
    </row>
    <row r="4" spans="1:8" ht="14.25" customHeight="1">
      <c r="A4" s="23" t="s">
        <v>14</v>
      </c>
      <c r="B4" s="35"/>
      <c r="C4" s="35"/>
      <c r="D4" s="35"/>
      <c r="E4" s="35"/>
      <c r="F4" s="35"/>
      <c r="G4" s="47"/>
      <c r="H4" s="50"/>
    </row>
    <row r="5" spans="1:8" ht="14.25" customHeight="1">
      <c r="A5" s="74" t="s">
        <v>455</v>
      </c>
      <c r="B5" s="87"/>
      <c r="C5" s="87"/>
      <c r="D5" s="87"/>
      <c r="E5" s="87"/>
      <c r="F5" s="87"/>
      <c r="G5" s="93"/>
      <c r="H5" s="50"/>
    </row>
    <row r="6" spans="1:8" ht="14.25" customHeight="1">
      <c r="A6" s="114" t="s">
        <v>456</v>
      </c>
      <c r="B6" s="137" t="s">
        <v>9</v>
      </c>
      <c r="C6" s="137" t="s">
        <v>473</v>
      </c>
      <c r="D6" s="137" t="s">
        <v>474</v>
      </c>
      <c r="E6" s="137" t="s">
        <v>475</v>
      </c>
      <c r="F6" s="137" t="s">
        <v>476</v>
      </c>
      <c r="G6" s="137" t="s">
        <v>477</v>
      </c>
      <c r="H6" s="50"/>
    </row>
    <row r="7" spans="1:8" ht="48" customHeight="1">
      <c r="A7" s="116"/>
      <c r="B7" s="138"/>
      <c r="C7" s="138"/>
      <c r="D7" s="138"/>
      <c r="E7" s="138"/>
      <c r="F7" s="138"/>
      <c r="G7" s="138"/>
      <c r="H7" s="50"/>
    </row>
    <row r="8" spans="1:8" ht="15" customHeight="1">
      <c r="A8" s="76" t="s">
        <v>457</v>
      </c>
      <c r="B8" s="99">
        <v>11693741.68</v>
      </c>
      <c r="C8" s="99">
        <v>11693741.68</v>
      </c>
      <c r="D8" s="99">
        <v>11693741.68</v>
      </c>
      <c r="E8" s="99">
        <v>11693741.68</v>
      </c>
      <c r="F8" s="99">
        <v>11693741.68</v>
      </c>
      <c r="G8" s="99">
        <v>11693741.68</v>
      </c>
      <c r="H8" s="50"/>
    </row>
    <row r="9" spans="1:8" ht="15" customHeight="1">
      <c r="A9" s="77" t="s">
        <v>233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50"/>
    </row>
    <row r="10" spans="1:8" ht="15" customHeight="1">
      <c r="A10" s="77" t="s">
        <v>234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50"/>
    </row>
    <row r="11" spans="1:8" ht="15" customHeight="1">
      <c r="A11" s="77" t="s">
        <v>235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50"/>
    </row>
    <row r="12" spans="1:8" ht="15" customHeight="1">
      <c r="A12" s="77" t="s">
        <v>458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50"/>
    </row>
    <row r="13" spans="1:8" ht="15" customHeight="1">
      <c r="A13" s="77" t="s">
        <v>237</v>
      </c>
      <c r="B13" s="39">
        <v>4307.83</v>
      </c>
      <c r="C13" s="39">
        <v>4307.83</v>
      </c>
      <c r="D13" s="39">
        <v>4307.83</v>
      </c>
      <c r="E13" s="39">
        <v>4307.83</v>
      </c>
      <c r="F13" s="39">
        <v>4307.83</v>
      </c>
      <c r="G13" s="39">
        <v>4307.83</v>
      </c>
      <c r="H13" s="50"/>
    </row>
    <row r="14" spans="1:8" ht="15" customHeight="1">
      <c r="A14" s="77" t="s">
        <v>238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50"/>
    </row>
    <row r="15" spans="1:8" ht="15" customHeight="1">
      <c r="A15" s="77" t="s">
        <v>459</v>
      </c>
      <c r="B15" s="39">
        <v>758737.85</v>
      </c>
      <c r="C15" s="39">
        <v>758737.85</v>
      </c>
      <c r="D15" s="39">
        <v>758737.85</v>
      </c>
      <c r="E15" s="39">
        <v>758737.85</v>
      </c>
      <c r="F15" s="39">
        <v>758737.85</v>
      </c>
      <c r="G15" s="39">
        <v>758737.85</v>
      </c>
      <c r="H15" s="50"/>
    </row>
    <row r="16" spans="1:8" ht="15" customHeight="1">
      <c r="A16" s="77" t="s">
        <v>460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50"/>
    </row>
    <row r="17" spans="1:8" ht="15" customHeight="1">
      <c r="A17" s="118" t="s">
        <v>461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50"/>
    </row>
    <row r="18" spans="1:8" ht="15" customHeight="1">
      <c r="A18" s="77" t="s">
        <v>258</v>
      </c>
      <c r="B18" s="39">
        <v>10930696</v>
      </c>
      <c r="C18" s="39">
        <v>10930696</v>
      </c>
      <c r="D18" s="39">
        <v>10930696</v>
      </c>
      <c r="E18" s="39">
        <v>10930696</v>
      </c>
      <c r="F18" s="39">
        <v>10930696</v>
      </c>
      <c r="G18" s="39">
        <v>10930696</v>
      </c>
      <c r="H18" s="50"/>
    </row>
    <row r="19" spans="1:8" ht="15" customHeight="1">
      <c r="A19" s="77" t="s">
        <v>259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50"/>
    </row>
    <row r="20" spans="1:8" ht="15" customHeight="1">
      <c r="A20" s="77" t="s">
        <v>462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50"/>
    </row>
    <row r="21" spans="1:8" ht="14.25" customHeight="1">
      <c r="A21" s="82"/>
      <c r="B21" s="82"/>
      <c r="C21" s="82"/>
      <c r="D21" s="82"/>
      <c r="E21" s="82"/>
      <c r="F21" s="82"/>
      <c r="G21" s="82"/>
      <c r="H21" s="50"/>
    </row>
    <row r="22" spans="1:8" ht="15" customHeight="1">
      <c r="A22" s="78" t="s">
        <v>463</v>
      </c>
      <c r="B22" s="51">
        <v>11409396.6</v>
      </c>
      <c r="C22" s="51">
        <v>11409396.6</v>
      </c>
      <c r="D22" s="51">
        <v>11409396.6</v>
      </c>
      <c r="E22" s="51">
        <v>11409396.6</v>
      </c>
      <c r="F22" s="51">
        <v>11409396.6</v>
      </c>
      <c r="G22" s="51">
        <v>11409396.6</v>
      </c>
      <c r="H22" s="50"/>
    </row>
    <row r="23" spans="1:8" ht="15" customHeight="1">
      <c r="A23" s="77" t="s">
        <v>464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50"/>
    </row>
    <row r="24" spans="1:8" ht="15" customHeight="1">
      <c r="A24" s="77" t="s">
        <v>465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50"/>
    </row>
    <row r="25" spans="1:8" ht="15" customHeight="1">
      <c r="A25" s="77" t="s">
        <v>466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50"/>
    </row>
    <row r="26" spans="1:8" ht="15" customHeight="1">
      <c r="A26" s="77" t="s">
        <v>284</v>
      </c>
      <c r="B26" s="39">
        <v>11409396.6</v>
      </c>
      <c r="C26" s="39">
        <v>11409396.6</v>
      </c>
      <c r="D26" s="39">
        <v>11409396.6</v>
      </c>
      <c r="E26" s="39">
        <v>11409396.6</v>
      </c>
      <c r="F26" s="39">
        <v>11409396.6</v>
      </c>
      <c r="G26" s="39">
        <v>11409396.6</v>
      </c>
      <c r="H26" s="50"/>
    </row>
    <row r="27" spans="1:8" ht="15" customHeight="1">
      <c r="A27" s="77" t="s">
        <v>285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50"/>
    </row>
    <row r="28" spans="1:8" ht="14.25" customHeight="1">
      <c r="A28" s="82"/>
      <c r="B28" s="82"/>
      <c r="C28" s="82"/>
      <c r="D28" s="82"/>
      <c r="E28" s="82"/>
      <c r="F28" s="82"/>
      <c r="G28" s="82"/>
      <c r="H28" s="50"/>
    </row>
    <row r="29" spans="1:8" ht="15" customHeight="1">
      <c r="A29" s="78" t="s">
        <v>467</v>
      </c>
      <c r="B29" s="51">
        <v>25915.58</v>
      </c>
      <c r="C29" s="51">
        <v>25915.58</v>
      </c>
      <c r="D29" s="51">
        <v>25915.58</v>
      </c>
      <c r="E29" s="51">
        <v>25915.58</v>
      </c>
      <c r="F29" s="51">
        <v>25915.58</v>
      </c>
      <c r="G29" s="51">
        <v>25915.58</v>
      </c>
      <c r="H29" s="50"/>
    </row>
    <row r="30" spans="1:8" ht="15" customHeight="1">
      <c r="A30" s="77" t="s">
        <v>288</v>
      </c>
      <c r="B30" s="39">
        <v>25915.58</v>
      </c>
      <c r="C30" s="39">
        <v>25915.58</v>
      </c>
      <c r="D30" s="39">
        <v>25915.58</v>
      </c>
      <c r="E30" s="39">
        <v>25915.58</v>
      </c>
      <c r="F30" s="39">
        <v>25915.58</v>
      </c>
      <c r="G30" s="39">
        <v>25915.58</v>
      </c>
      <c r="H30" s="50"/>
    </row>
    <row r="31" spans="1:8" ht="14.25" customHeight="1">
      <c r="A31" s="82"/>
      <c r="B31" s="82"/>
      <c r="C31" s="82"/>
      <c r="D31" s="82"/>
      <c r="E31" s="82"/>
      <c r="F31" s="82"/>
      <c r="G31" s="82"/>
      <c r="H31" s="50"/>
    </row>
    <row r="32" spans="1:8" ht="15" customHeight="1">
      <c r="A32" s="119" t="s">
        <v>468</v>
      </c>
      <c r="B32" s="51">
        <v>23129053.86</v>
      </c>
      <c r="C32" s="51">
        <v>23129053.86</v>
      </c>
      <c r="D32" s="51">
        <v>23129053.86</v>
      </c>
      <c r="E32" s="51">
        <v>23129053.86</v>
      </c>
      <c r="F32" s="51">
        <v>23129053.86</v>
      </c>
      <c r="G32" s="51">
        <v>23129053.86</v>
      </c>
      <c r="H32" s="50"/>
    </row>
    <row r="33" spans="1:8" ht="14.25" customHeight="1">
      <c r="A33" s="82"/>
      <c r="B33" s="82"/>
      <c r="C33" s="82"/>
      <c r="D33" s="82"/>
      <c r="E33" s="82"/>
      <c r="F33" s="82"/>
      <c r="G33" s="82"/>
      <c r="H33" s="50"/>
    </row>
    <row r="34" spans="1:8" ht="15" customHeight="1">
      <c r="A34" s="78" t="s">
        <v>290</v>
      </c>
      <c r="B34" s="86"/>
      <c r="C34" s="86"/>
      <c r="D34" s="86"/>
      <c r="E34" s="86"/>
      <c r="F34" s="86"/>
      <c r="G34" s="86"/>
      <c r="H34" s="50"/>
    </row>
    <row r="35" spans="1:8" ht="30" customHeight="1">
      <c r="A35" s="125" t="s">
        <v>469</v>
      </c>
      <c r="B35" s="111" t="s">
        <v>471</v>
      </c>
      <c r="C35" s="111" t="s">
        <v>471</v>
      </c>
      <c r="D35" s="111" t="s">
        <v>471</v>
      </c>
      <c r="E35" s="111" t="s">
        <v>471</v>
      </c>
      <c r="F35" s="111" t="s">
        <v>471</v>
      </c>
      <c r="G35" s="111" t="s">
        <v>471</v>
      </c>
      <c r="H35" s="50"/>
    </row>
    <row r="36" spans="1:8" ht="30" customHeight="1">
      <c r="A36" s="125" t="s">
        <v>292</v>
      </c>
      <c r="B36" s="111" t="s">
        <v>472</v>
      </c>
      <c r="C36" s="111" t="s">
        <v>472</v>
      </c>
      <c r="D36" s="111" t="s">
        <v>472</v>
      </c>
      <c r="E36" s="111" t="s">
        <v>472</v>
      </c>
      <c r="F36" s="111" t="s">
        <v>472</v>
      </c>
      <c r="G36" s="111" t="s">
        <v>472</v>
      </c>
      <c r="H36" s="50"/>
    </row>
    <row r="37" spans="1:8" ht="15" customHeight="1">
      <c r="A37" s="78" t="s">
        <v>470</v>
      </c>
      <c r="B37" s="139" t="s">
        <v>471</v>
      </c>
      <c r="C37" s="139" t="s">
        <v>471</v>
      </c>
      <c r="D37" s="139" t="s">
        <v>471</v>
      </c>
      <c r="E37" s="139" t="s">
        <v>471</v>
      </c>
      <c r="F37" s="139" t="s">
        <v>471</v>
      </c>
      <c r="G37" s="139" t="s">
        <v>471</v>
      </c>
      <c r="H37" s="50"/>
    </row>
    <row r="38" spans="1:8" ht="14.25" customHeight="1">
      <c r="A38" s="83"/>
      <c r="B38" s="92"/>
      <c r="C38" s="92"/>
      <c r="D38" s="92"/>
      <c r="E38" s="92"/>
      <c r="F38" s="92"/>
      <c r="G38" s="92"/>
      <c r="H38" s="50"/>
    </row>
    <row r="39" spans="1:7" ht="15">
      <c r="A39" s="32"/>
      <c r="B39" s="32"/>
      <c r="C39" s="32"/>
      <c r="D39" s="32"/>
      <c r="E39" s="32"/>
      <c r="F39" s="32"/>
      <c r="G39" s="32"/>
    </row>
  </sheetData>
  <sheetProtection/>
  <mergeCells count="12">
    <mergeCell ref="C6:C7"/>
    <mergeCell ref="D6:D7"/>
    <mergeCell ref="E6:E7"/>
    <mergeCell ref="F6:F7"/>
    <mergeCell ref="G6:G7"/>
    <mergeCell ref="B6:B7"/>
    <mergeCell ref="A1:G1"/>
    <mergeCell ref="A2:G2"/>
    <mergeCell ref="A3:G3"/>
    <mergeCell ref="A4:G4"/>
    <mergeCell ref="A5:G5"/>
    <mergeCell ref="A6:A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8.7109375" style="0" customWidth="1"/>
    <col min="2" max="7" width="20.7109375" style="0" customWidth="1"/>
    <col min="8" max="255" width="10.8515625" style="0" hidden="1" customWidth="1"/>
  </cols>
  <sheetData>
    <row r="1" spans="1:7" ht="37.5" customHeight="1">
      <c r="A1" s="73" t="s">
        <v>478</v>
      </c>
      <c r="B1" s="73"/>
      <c r="C1" s="73"/>
      <c r="D1" s="73"/>
      <c r="E1" s="73"/>
      <c r="F1" s="73"/>
      <c r="G1" s="73"/>
    </row>
    <row r="2" spans="1:8" ht="14.25" customHeight="1">
      <c r="A2" s="21" t="s">
        <v>7</v>
      </c>
      <c r="B2" s="33"/>
      <c r="C2" s="33"/>
      <c r="D2" s="33"/>
      <c r="E2" s="33"/>
      <c r="F2" s="33"/>
      <c r="G2" s="45"/>
      <c r="H2" s="50"/>
    </row>
    <row r="3" spans="1:8" ht="14.25" customHeight="1">
      <c r="A3" s="23" t="s">
        <v>479</v>
      </c>
      <c r="B3" s="35"/>
      <c r="C3" s="35"/>
      <c r="D3" s="35"/>
      <c r="E3" s="35"/>
      <c r="F3" s="35"/>
      <c r="G3" s="47"/>
      <c r="H3" s="50"/>
    </row>
    <row r="4" spans="1:8" ht="14.25" customHeight="1">
      <c r="A4" s="23" t="s">
        <v>14</v>
      </c>
      <c r="B4" s="35"/>
      <c r="C4" s="35"/>
      <c r="D4" s="35"/>
      <c r="E4" s="35"/>
      <c r="F4" s="35"/>
      <c r="G4" s="47"/>
      <c r="H4" s="50"/>
    </row>
    <row r="5" spans="1:8" ht="14.25" customHeight="1">
      <c r="A5" s="74" t="s">
        <v>455</v>
      </c>
      <c r="B5" s="87"/>
      <c r="C5" s="87"/>
      <c r="D5" s="87"/>
      <c r="E5" s="87"/>
      <c r="F5" s="87"/>
      <c r="G5" s="93"/>
      <c r="H5" s="50"/>
    </row>
    <row r="6" spans="1:8" ht="14.25" customHeight="1">
      <c r="A6" s="140" t="s">
        <v>480</v>
      </c>
      <c r="B6" s="137" t="s">
        <v>9</v>
      </c>
      <c r="C6" s="137" t="s">
        <v>473</v>
      </c>
      <c r="D6" s="137" t="s">
        <v>474</v>
      </c>
      <c r="E6" s="137" t="s">
        <v>475</v>
      </c>
      <c r="F6" s="137" t="s">
        <v>476</v>
      </c>
      <c r="G6" s="137" t="s">
        <v>477</v>
      </c>
      <c r="H6" s="50"/>
    </row>
    <row r="7" spans="1:8" ht="48" customHeight="1">
      <c r="A7" s="141"/>
      <c r="B7" s="138"/>
      <c r="C7" s="138"/>
      <c r="D7" s="138"/>
      <c r="E7" s="138"/>
      <c r="F7" s="138"/>
      <c r="G7" s="138"/>
      <c r="H7" s="50"/>
    </row>
    <row r="8" spans="1:8" ht="15" customHeight="1">
      <c r="A8" s="76" t="s">
        <v>481</v>
      </c>
      <c r="B8" s="99">
        <v>11719657.26</v>
      </c>
      <c r="C8" s="99">
        <v>11719657.26</v>
      </c>
      <c r="D8" s="99">
        <v>11719657.26</v>
      </c>
      <c r="E8" s="99">
        <v>11719657.26</v>
      </c>
      <c r="F8" s="99">
        <v>11719657.26</v>
      </c>
      <c r="G8" s="99">
        <v>11719657.26</v>
      </c>
      <c r="H8" s="50"/>
    </row>
    <row r="9" spans="1:8" ht="15" customHeight="1">
      <c r="A9" s="77" t="s">
        <v>482</v>
      </c>
      <c r="B9" s="39">
        <v>9574164</v>
      </c>
      <c r="C9" s="39">
        <v>9574164</v>
      </c>
      <c r="D9" s="39">
        <v>9574164</v>
      </c>
      <c r="E9" s="39">
        <v>9574164</v>
      </c>
      <c r="F9" s="39">
        <v>9574164</v>
      </c>
      <c r="G9" s="39">
        <v>9574164</v>
      </c>
      <c r="H9" s="50"/>
    </row>
    <row r="10" spans="1:8" ht="15" customHeight="1">
      <c r="A10" s="77" t="s">
        <v>483</v>
      </c>
      <c r="B10" s="39">
        <v>672060.13</v>
      </c>
      <c r="C10" s="39">
        <v>672060.13</v>
      </c>
      <c r="D10" s="39">
        <v>672060.13</v>
      </c>
      <c r="E10" s="39">
        <v>672060.13</v>
      </c>
      <c r="F10" s="39">
        <v>672060.13</v>
      </c>
      <c r="G10" s="39">
        <v>672060.13</v>
      </c>
      <c r="H10" s="50"/>
    </row>
    <row r="11" spans="1:8" ht="15" customHeight="1">
      <c r="A11" s="77" t="s">
        <v>484</v>
      </c>
      <c r="B11" s="39">
        <v>1272158.75</v>
      </c>
      <c r="C11" s="39">
        <v>1272158.75</v>
      </c>
      <c r="D11" s="39">
        <v>1272158.75</v>
      </c>
      <c r="E11" s="39">
        <v>1272158.75</v>
      </c>
      <c r="F11" s="39">
        <v>1272158.75</v>
      </c>
      <c r="G11" s="39">
        <v>1272158.75</v>
      </c>
      <c r="H11" s="50"/>
    </row>
    <row r="12" spans="1:8" ht="15" customHeight="1">
      <c r="A12" s="77" t="s">
        <v>485</v>
      </c>
      <c r="B12" s="39">
        <v>153600</v>
      </c>
      <c r="C12" s="39">
        <v>153600</v>
      </c>
      <c r="D12" s="39">
        <v>153600</v>
      </c>
      <c r="E12" s="39">
        <v>153600</v>
      </c>
      <c r="F12" s="39">
        <v>153600</v>
      </c>
      <c r="G12" s="39">
        <v>153600</v>
      </c>
      <c r="H12" s="50"/>
    </row>
    <row r="13" spans="1:8" ht="15" customHeight="1">
      <c r="A13" s="77" t="s">
        <v>486</v>
      </c>
      <c r="B13" s="39">
        <v>47674.38</v>
      </c>
      <c r="C13" s="39">
        <v>47674.38</v>
      </c>
      <c r="D13" s="39">
        <v>47674.38</v>
      </c>
      <c r="E13" s="39">
        <v>47674.38</v>
      </c>
      <c r="F13" s="39">
        <v>47674.38</v>
      </c>
      <c r="G13" s="39">
        <v>47674.38</v>
      </c>
      <c r="H13" s="50"/>
    </row>
    <row r="14" spans="1:8" ht="15" customHeight="1">
      <c r="A14" s="77" t="s">
        <v>487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50"/>
    </row>
    <row r="15" spans="1:8" ht="15" customHeight="1">
      <c r="A15" s="77" t="s">
        <v>488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50"/>
    </row>
    <row r="16" spans="1:8" ht="15" customHeight="1">
      <c r="A16" s="77" t="s">
        <v>489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50"/>
    </row>
    <row r="17" spans="1:8" ht="15" customHeight="1">
      <c r="A17" s="77" t="s">
        <v>490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50"/>
    </row>
    <row r="18" spans="1:8" ht="14.25" customHeight="1">
      <c r="A18" s="89"/>
      <c r="B18" s="82"/>
      <c r="C18" s="82"/>
      <c r="D18" s="82"/>
      <c r="E18" s="82"/>
      <c r="F18" s="82"/>
      <c r="G18" s="82"/>
      <c r="H18" s="50"/>
    </row>
    <row r="19" spans="1:8" ht="15" customHeight="1">
      <c r="A19" s="78" t="s">
        <v>491</v>
      </c>
      <c r="B19" s="51">
        <v>11409396.6</v>
      </c>
      <c r="C19" s="51">
        <v>11409396.6</v>
      </c>
      <c r="D19" s="51">
        <v>11409396.6</v>
      </c>
      <c r="E19" s="51">
        <v>11409396.6</v>
      </c>
      <c r="F19" s="51">
        <v>11409396.6</v>
      </c>
      <c r="G19" s="51">
        <v>11409396.6</v>
      </c>
      <c r="H19" s="50"/>
    </row>
    <row r="20" spans="1:8" ht="15" customHeight="1">
      <c r="A20" s="77" t="s">
        <v>482</v>
      </c>
      <c r="B20" s="39">
        <v>10559817.6</v>
      </c>
      <c r="C20" s="39">
        <v>10559817.6</v>
      </c>
      <c r="D20" s="39">
        <v>10559817.6</v>
      </c>
      <c r="E20" s="39">
        <v>10559817.6</v>
      </c>
      <c r="F20" s="39">
        <v>10559817.6</v>
      </c>
      <c r="G20" s="39">
        <v>10559817.6</v>
      </c>
      <c r="H20" s="50"/>
    </row>
    <row r="21" spans="1:8" ht="15" customHeight="1">
      <c r="A21" s="77" t="s">
        <v>483</v>
      </c>
      <c r="B21" s="39">
        <v>327752</v>
      </c>
      <c r="C21" s="39">
        <v>327752</v>
      </c>
      <c r="D21" s="39">
        <v>327752</v>
      </c>
      <c r="E21" s="39">
        <v>327752</v>
      </c>
      <c r="F21" s="39">
        <v>327752</v>
      </c>
      <c r="G21" s="39">
        <v>327752</v>
      </c>
      <c r="H21" s="50"/>
    </row>
    <row r="22" spans="1:8" ht="15" customHeight="1">
      <c r="A22" s="77" t="s">
        <v>484</v>
      </c>
      <c r="B22" s="39">
        <v>501827</v>
      </c>
      <c r="C22" s="39">
        <v>501827</v>
      </c>
      <c r="D22" s="39">
        <v>501827</v>
      </c>
      <c r="E22" s="39">
        <v>501827</v>
      </c>
      <c r="F22" s="39">
        <v>501827</v>
      </c>
      <c r="G22" s="39">
        <v>501827</v>
      </c>
      <c r="H22" s="50"/>
    </row>
    <row r="23" spans="1:8" ht="15" customHeight="1">
      <c r="A23" s="77" t="s">
        <v>485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50"/>
    </row>
    <row r="24" spans="1:8" ht="15" customHeight="1">
      <c r="A24" s="77" t="s">
        <v>486</v>
      </c>
      <c r="B24" s="39">
        <v>20000</v>
      </c>
      <c r="C24" s="39">
        <v>20000</v>
      </c>
      <c r="D24" s="39">
        <v>20000</v>
      </c>
      <c r="E24" s="39">
        <v>20000</v>
      </c>
      <c r="F24" s="39">
        <v>20000</v>
      </c>
      <c r="G24" s="39">
        <v>20000</v>
      </c>
      <c r="H24" s="50"/>
    </row>
    <row r="25" spans="1:8" ht="15" customHeight="1">
      <c r="A25" s="77" t="s">
        <v>487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50"/>
    </row>
    <row r="26" spans="1:8" ht="15" customHeight="1">
      <c r="A26" s="77" t="s">
        <v>488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50"/>
    </row>
    <row r="27" spans="1:8" ht="15" customHeight="1">
      <c r="A27" s="77" t="s">
        <v>492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50"/>
    </row>
    <row r="28" spans="1:8" ht="15" customHeight="1">
      <c r="A28" s="77" t="s">
        <v>490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50"/>
    </row>
    <row r="29" spans="1:8" ht="14.25" customHeight="1">
      <c r="A29" s="82"/>
      <c r="B29" s="82"/>
      <c r="C29" s="82"/>
      <c r="D29" s="82"/>
      <c r="E29" s="82"/>
      <c r="F29" s="82"/>
      <c r="G29" s="82"/>
      <c r="H29" s="50"/>
    </row>
    <row r="30" spans="1:8" ht="15" customHeight="1">
      <c r="A30" s="78" t="s">
        <v>493</v>
      </c>
      <c r="B30" s="51">
        <v>23129053.86</v>
      </c>
      <c r="C30" s="51">
        <v>23129053.86</v>
      </c>
      <c r="D30" s="51">
        <v>23129053.86</v>
      </c>
      <c r="E30" s="51">
        <v>23129053.86</v>
      </c>
      <c r="F30" s="51">
        <v>23129053.86</v>
      </c>
      <c r="G30" s="51">
        <v>23129053.86</v>
      </c>
      <c r="H30" s="50"/>
    </row>
    <row r="31" spans="1:8" ht="14.25" customHeight="1">
      <c r="A31" s="83"/>
      <c r="B31" s="83"/>
      <c r="C31" s="83"/>
      <c r="D31" s="83"/>
      <c r="E31" s="83"/>
      <c r="F31" s="83"/>
      <c r="G31" s="83"/>
      <c r="H31" s="50"/>
    </row>
    <row r="32" spans="1:7" ht="15">
      <c r="A32" s="32"/>
      <c r="B32" s="32"/>
      <c r="C32" s="32"/>
      <c r="D32" s="32"/>
      <c r="E32" s="32"/>
      <c r="F32" s="32"/>
      <c r="G32" s="32"/>
    </row>
  </sheetData>
  <sheetProtection/>
  <mergeCells count="12">
    <mergeCell ref="G6:G7"/>
    <mergeCell ref="B6:B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88.140625" style="0" customWidth="1"/>
    <col min="2" max="7" width="20.7109375" style="0" customWidth="1"/>
    <col min="8" max="255" width="10.8515625" style="0" hidden="1" customWidth="1"/>
  </cols>
  <sheetData>
    <row r="1" spans="1:7" ht="21">
      <c r="A1" s="73" t="s">
        <v>494</v>
      </c>
      <c r="B1" s="73"/>
      <c r="C1" s="73"/>
      <c r="D1" s="73"/>
      <c r="E1" s="73"/>
      <c r="F1" s="73"/>
      <c r="G1" s="73"/>
    </row>
    <row r="2" spans="1:8" ht="14.25" customHeight="1">
      <c r="A2" s="21" t="s">
        <v>7</v>
      </c>
      <c r="B2" s="33"/>
      <c r="C2" s="33"/>
      <c r="D2" s="33"/>
      <c r="E2" s="33"/>
      <c r="F2" s="33"/>
      <c r="G2" s="45"/>
      <c r="H2" s="50"/>
    </row>
    <row r="3" spans="1:8" ht="14.25" customHeight="1">
      <c r="A3" s="23" t="s">
        <v>495</v>
      </c>
      <c r="B3" s="35"/>
      <c r="C3" s="35"/>
      <c r="D3" s="35"/>
      <c r="E3" s="35"/>
      <c r="F3" s="35"/>
      <c r="G3" s="47"/>
      <c r="H3" s="50"/>
    </row>
    <row r="4" spans="1:8" ht="14.25" customHeight="1">
      <c r="A4" s="74" t="s">
        <v>14</v>
      </c>
      <c r="B4" s="87"/>
      <c r="C4" s="87"/>
      <c r="D4" s="87"/>
      <c r="E4" s="87"/>
      <c r="F4" s="87"/>
      <c r="G4" s="93"/>
      <c r="H4" s="50"/>
    </row>
    <row r="5" spans="1:8" ht="14.25" customHeight="1">
      <c r="A5" s="142" t="s">
        <v>456</v>
      </c>
      <c r="B5" s="137" t="s">
        <v>521</v>
      </c>
      <c r="C5" s="137" t="s">
        <v>522</v>
      </c>
      <c r="D5" s="137" t="s">
        <v>523</v>
      </c>
      <c r="E5" s="137" t="s">
        <v>524</v>
      </c>
      <c r="F5" s="137" t="s">
        <v>525</v>
      </c>
      <c r="G5" s="137" t="s">
        <v>9</v>
      </c>
      <c r="H5" s="50"/>
    </row>
    <row r="6" spans="1:8" ht="32.25" customHeight="1">
      <c r="A6" s="143"/>
      <c r="B6" s="138"/>
      <c r="C6" s="138"/>
      <c r="D6" s="138"/>
      <c r="E6" s="138"/>
      <c r="F6" s="138"/>
      <c r="G6" s="138"/>
      <c r="H6" s="50"/>
    </row>
    <row r="7" spans="1:8" ht="15" customHeight="1">
      <c r="A7" s="76" t="s">
        <v>496</v>
      </c>
      <c r="B7" s="99">
        <v>0</v>
      </c>
      <c r="C7" s="99">
        <v>0</v>
      </c>
      <c r="D7" s="99">
        <v>9384212</v>
      </c>
      <c r="E7" s="99">
        <v>11388816.28</v>
      </c>
      <c r="F7" s="99">
        <v>11503912.97</v>
      </c>
      <c r="G7" s="99">
        <v>11693741.68</v>
      </c>
      <c r="H7" s="50"/>
    </row>
    <row r="8" spans="1:8" ht="15" customHeight="1">
      <c r="A8" s="77" t="s">
        <v>497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50"/>
    </row>
    <row r="9" spans="1:8" ht="15" customHeight="1">
      <c r="A9" s="77" t="s">
        <v>498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50"/>
    </row>
    <row r="10" spans="1:8" ht="15" customHeight="1">
      <c r="A10" s="77" t="s">
        <v>499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50"/>
    </row>
    <row r="11" spans="1:8" ht="15" customHeight="1">
      <c r="A11" s="77" t="s">
        <v>500</v>
      </c>
      <c r="B11" s="39">
        <v>0</v>
      </c>
      <c r="C11" s="39">
        <v>0</v>
      </c>
      <c r="D11" s="39">
        <v>2400</v>
      </c>
      <c r="E11" s="39">
        <v>0</v>
      </c>
      <c r="F11" s="39">
        <v>0</v>
      </c>
      <c r="G11" s="39">
        <v>0</v>
      </c>
      <c r="H11" s="50"/>
    </row>
    <row r="12" spans="1:8" ht="15" customHeight="1">
      <c r="A12" s="77" t="s">
        <v>501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4307.83</v>
      </c>
      <c r="H12" s="50"/>
    </row>
    <row r="13" spans="1:8" ht="15" customHeight="1">
      <c r="A13" s="77" t="s">
        <v>502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50"/>
    </row>
    <row r="14" spans="1:8" ht="15" customHeight="1">
      <c r="A14" s="77" t="s">
        <v>503</v>
      </c>
      <c r="B14" s="39">
        <v>0</v>
      </c>
      <c r="C14" s="39">
        <v>0</v>
      </c>
      <c r="D14" s="39">
        <v>819490</v>
      </c>
      <c r="E14" s="39">
        <v>799412.28</v>
      </c>
      <c r="F14" s="39">
        <v>707141.97</v>
      </c>
      <c r="G14" s="39">
        <v>758737.85</v>
      </c>
      <c r="H14" s="50"/>
    </row>
    <row r="15" spans="1:8" ht="15" customHeight="1">
      <c r="A15" s="77" t="s">
        <v>504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50"/>
    </row>
    <row r="16" spans="1:8" ht="15" customHeight="1">
      <c r="A16" s="77" t="s">
        <v>505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50"/>
    </row>
    <row r="17" spans="1:8" ht="15" customHeight="1">
      <c r="A17" s="77" t="s">
        <v>506</v>
      </c>
      <c r="B17" s="39">
        <v>0</v>
      </c>
      <c r="C17" s="39">
        <v>0</v>
      </c>
      <c r="D17" s="39">
        <v>8562322</v>
      </c>
      <c r="E17" s="39">
        <v>10589404</v>
      </c>
      <c r="F17" s="39">
        <v>10796771</v>
      </c>
      <c r="G17" s="39">
        <v>10930696</v>
      </c>
      <c r="H17" s="50"/>
    </row>
    <row r="18" spans="1:8" ht="15" customHeight="1">
      <c r="A18" s="77" t="s">
        <v>507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50"/>
    </row>
    <row r="19" spans="1:8" ht="15" customHeight="1">
      <c r="A19" s="77" t="s">
        <v>508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50"/>
    </row>
    <row r="20" spans="1:8" ht="14.25" customHeight="1">
      <c r="A20" s="82"/>
      <c r="B20" s="82"/>
      <c r="C20" s="82"/>
      <c r="D20" s="82"/>
      <c r="E20" s="82"/>
      <c r="F20" s="82"/>
      <c r="G20" s="82"/>
      <c r="H20" s="50"/>
    </row>
    <row r="21" spans="1:8" ht="15" customHeight="1">
      <c r="A21" s="78" t="s">
        <v>509</v>
      </c>
      <c r="B21" s="51">
        <v>0</v>
      </c>
      <c r="C21" s="51">
        <v>0</v>
      </c>
      <c r="D21" s="51">
        <v>10578252.6</v>
      </c>
      <c r="E21" s="51">
        <v>10769999</v>
      </c>
      <c r="F21" s="51">
        <v>11173166</v>
      </c>
      <c r="G21" s="51">
        <v>11409396.6</v>
      </c>
      <c r="H21" s="50"/>
    </row>
    <row r="22" spans="1:8" ht="15" customHeight="1">
      <c r="A22" s="77" t="s">
        <v>510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50"/>
    </row>
    <row r="23" spans="1:8" ht="15" customHeight="1">
      <c r="A23" s="77" t="s">
        <v>511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50"/>
    </row>
    <row r="24" spans="1:8" ht="15" customHeight="1">
      <c r="A24" s="77" t="s">
        <v>512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50"/>
    </row>
    <row r="25" spans="1:8" ht="15" customHeight="1">
      <c r="A25" s="77" t="s">
        <v>513</v>
      </c>
      <c r="B25" s="39">
        <v>0</v>
      </c>
      <c r="C25" s="39">
        <v>0</v>
      </c>
      <c r="D25" s="39">
        <v>10573833</v>
      </c>
      <c r="E25" s="39">
        <v>10769999</v>
      </c>
      <c r="F25" s="39">
        <v>11173166</v>
      </c>
      <c r="G25" s="39">
        <v>11409396.6</v>
      </c>
      <c r="H25" s="50"/>
    </row>
    <row r="26" spans="1:8" ht="15" customHeight="1">
      <c r="A26" s="77" t="s">
        <v>514</v>
      </c>
      <c r="B26" s="39">
        <v>0</v>
      </c>
      <c r="C26" s="39">
        <v>0</v>
      </c>
      <c r="D26" s="39">
        <v>4419.6</v>
      </c>
      <c r="E26" s="39">
        <v>0</v>
      </c>
      <c r="F26" s="39">
        <v>0</v>
      </c>
      <c r="G26" s="39">
        <v>0</v>
      </c>
      <c r="H26" s="50"/>
    </row>
    <row r="27" spans="1:8" ht="14.25" customHeight="1">
      <c r="A27" s="82"/>
      <c r="B27" s="82"/>
      <c r="C27" s="82"/>
      <c r="D27" s="82"/>
      <c r="E27" s="82"/>
      <c r="F27" s="82"/>
      <c r="G27" s="82"/>
      <c r="H27" s="50"/>
    </row>
    <row r="28" spans="1:8" ht="15" customHeight="1">
      <c r="A28" s="78" t="s">
        <v>515</v>
      </c>
      <c r="B28" s="51">
        <v>0</v>
      </c>
      <c r="C28" s="51">
        <v>0</v>
      </c>
      <c r="D28" s="51">
        <v>0</v>
      </c>
      <c r="E28" s="51">
        <v>0</v>
      </c>
      <c r="F28" s="51">
        <v>0</v>
      </c>
      <c r="G28" s="51">
        <v>25915.58</v>
      </c>
      <c r="H28" s="50"/>
    </row>
    <row r="29" spans="1:8" ht="15" customHeight="1">
      <c r="A29" s="77" t="s">
        <v>288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25915.58</v>
      </c>
      <c r="H29" s="50"/>
    </row>
    <row r="30" spans="1:8" ht="14.25" customHeight="1">
      <c r="A30" s="82"/>
      <c r="B30" s="82"/>
      <c r="C30" s="82"/>
      <c r="D30" s="82"/>
      <c r="E30" s="82"/>
      <c r="F30" s="82"/>
      <c r="G30" s="82"/>
      <c r="H30" s="50"/>
    </row>
    <row r="31" spans="1:8" ht="15" customHeight="1">
      <c r="A31" s="78" t="s">
        <v>516</v>
      </c>
      <c r="B31" s="51">
        <v>0</v>
      </c>
      <c r="C31" s="51">
        <v>0</v>
      </c>
      <c r="D31" s="51">
        <v>19962464.6</v>
      </c>
      <c r="E31" s="51">
        <v>22158815.28</v>
      </c>
      <c r="F31" s="51">
        <v>22677078.97</v>
      </c>
      <c r="G31" s="51">
        <v>23129053.86</v>
      </c>
      <c r="H31" s="50"/>
    </row>
    <row r="32" spans="1:8" ht="14.25" customHeight="1">
      <c r="A32" s="82"/>
      <c r="B32" s="82"/>
      <c r="C32" s="82"/>
      <c r="D32" s="82"/>
      <c r="E32" s="82"/>
      <c r="F32" s="82"/>
      <c r="G32" s="82"/>
      <c r="H32" s="50"/>
    </row>
    <row r="33" spans="1:8" ht="15" customHeight="1">
      <c r="A33" s="78" t="s">
        <v>290</v>
      </c>
      <c r="B33" s="82"/>
      <c r="C33" s="82"/>
      <c r="D33" s="82"/>
      <c r="E33" s="82"/>
      <c r="F33" s="82"/>
      <c r="G33" s="82"/>
      <c r="H33" s="50"/>
    </row>
    <row r="34" spans="1:8" ht="15">
      <c r="A34" s="125" t="s">
        <v>469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25915.58</v>
      </c>
      <c r="H34" s="50"/>
    </row>
    <row r="35" spans="1:8" ht="30" customHeight="1">
      <c r="A35" s="125" t="s">
        <v>517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50"/>
    </row>
    <row r="36" spans="1:8" ht="15" customHeight="1">
      <c r="A36" s="78" t="s">
        <v>518</v>
      </c>
      <c r="B36" s="51">
        <v>0</v>
      </c>
      <c r="C36" s="51">
        <v>0</v>
      </c>
      <c r="D36" s="51">
        <v>0</v>
      </c>
      <c r="E36" s="51">
        <v>0</v>
      </c>
      <c r="F36" s="51">
        <v>0</v>
      </c>
      <c r="G36" s="51">
        <v>25915.58</v>
      </c>
      <c r="H36" s="50"/>
    </row>
    <row r="37" spans="1:8" ht="14.25" customHeight="1">
      <c r="A37" s="83"/>
      <c r="B37" s="83"/>
      <c r="C37" s="83"/>
      <c r="D37" s="83"/>
      <c r="E37" s="83"/>
      <c r="F37" s="83"/>
      <c r="G37" s="83"/>
      <c r="H37" s="50"/>
    </row>
    <row r="38" spans="1:7" ht="14.25" customHeight="1">
      <c r="A38" s="144"/>
      <c r="B38" s="32"/>
      <c r="C38" s="32"/>
      <c r="D38" s="32"/>
      <c r="E38" s="32"/>
      <c r="F38" s="32"/>
      <c r="G38" s="32"/>
    </row>
    <row r="39" spans="1:7" ht="15" customHeight="1">
      <c r="A39" s="145" t="s">
        <v>519</v>
      </c>
      <c r="B39" s="145"/>
      <c r="C39" s="145"/>
      <c r="D39" s="145"/>
      <c r="E39" s="145"/>
      <c r="F39" s="145"/>
      <c r="G39" s="145"/>
    </row>
    <row r="40" spans="1:7" ht="15" customHeight="1">
      <c r="A40" s="145" t="s">
        <v>520</v>
      </c>
      <c r="B40" s="145"/>
      <c r="C40" s="145"/>
      <c r="D40" s="145"/>
      <c r="E40" s="145"/>
      <c r="F40" s="145"/>
      <c r="G40" s="145"/>
    </row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.75" customHeight="1" hidden="1"/>
  </sheetData>
  <sheetProtection/>
  <mergeCells count="13">
    <mergeCell ref="D5:D6"/>
    <mergeCell ref="E5:E6"/>
    <mergeCell ref="F5:F6"/>
    <mergeCell ref="A39:G39"/>
    <mergeCell ref="A40:G40"/>
    <mergeCell ref="G5:G6"/>
    <mergeCell ref="A1:G1"/>
    <mergeCell ref="A2:G2"/>
    <mergeCell ref="A3:G3"/>
    <mergeCell ref="A4:G4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9.421875" style="0" customWidth="1"/>
    <col min="2" max="7" width="20.7109375" style="0" customWidth="1"/>
    <col min="8" max="255" width="10.8515625" style="0" hidden="1" customWidth="1"/>
  </cols>
  <sheetData>
    <row r="1" spans="1:7" ht="21">
      <c r="A1" s="73" t="s">
        <v>526</v>
      </c>
      <c r="B1" s="73"/>
      <c r="C1" s="73"/>
      <c r="D1" s="73"/>
      <c r="E1" s="73"/>
      <c r="F1" s="73"/>
      <c r="G1" s="73"/>
    </row>
    <row r="2" spans="1:8" ht="14.25" customHeight="1">
      <c r="A2" s="21" t="s">
        <v>7</v>
      </c>
      <c r="B2" s="33"/>
      <c r="C2" s="33"/>
      <c r="D2" s="33"/>
      <c r="E2" s="33"/>
      <c r="F2" s="33"/>
      <c r="G2" s="45"/>
      <c r="H2" s="50"/>
    </row>
    <row r="3" spans="1:8" ht="14.25" customHeight="1">
      <c r="A3" s="23" t="s">
        <v>527</v>
      </c>
      <c r="B3" s="35"/>
      <c r="C3" s="35"/>
      <c r="D3" s="35"/>
      <c r="E3" s="35"/>
      <c r="F3" s="35"/>
      <c r="G3" s="47"/>
      <c r="H3" s="50"/>
    </row>
    <row r="4" spans="1:8" ht="14.25" customHeight="1">
      <c r="A4" s="74" t="s">
        <v>14</v>
      </c>
      <c r="B4" s="87"/>
      <c r="C4" s="87"/>
      <c r="D4" s="87"/>
      <c r="E4" s="87"/>
      <c r="F4" s="87"/>
      <c r="G4" s="93"/>
      <c r="H4" s="50"/>
    </row>
    <row r="5" spans="1:8" ht="14.25" customHeight="1">
      <c r="A5" s="146" t="s">
        <v>480</v>
      </c>
      <c r="B5" s="137" t="s">
        <v>521</v>
      </c>
      <c r="C5" s="137" t="s">
        <v>522</v>
      </c>
      <c r="D5" s="137" t="s">
        <v>523</v>
      </c>
      <c r="E5" s="137" t="s">
        <v>524</v>
      </c>
      <c r="F5" s="137" t="s">
        <v>525</v>
      </c>
      <c r="G5" s="137" t="s">
        <v>9</v>
      </c>
      <c r="H5" s="50"/>
    </row>
    <row r="6" spans="1:8" ht="32.25" customHeight="1">
      <c r="A6" s="147"/>
      <c r="B6" s="138"/>
      <c r="C6" s="138"/>
      <c r="D6" s="138"/>
      <c r="E6" s="138"/>
      <c r="F6" s="138"/>
      <c r="G6" s="138"/>
      <c r="H6" s="50"/>
    </row>
    <row r="7" spans="1:8" ht="15" customHeight="1">
      <c r="A7" s="76" t="s">
        <v>528</v>
      </c>
      <c r="B7" s="99">
        <v>0</v>
      </c>
      <c r="C7" s="99">
        <v>0</v>
      </c>
      <c r="D7" s="99">
        <v>9275681.17</v>
      </c>
      <c r="E7" s="99">
        <v>12746006.24</v>
      </c>
      <c r="F7" s="99">
        <v>11517842.98</v>
      </c>
      <c r="G7" s="99">
        <v>11719657.26</v>
      </c>
      <c r="H7" s="50"/>
    </row>
    <row r="8" spans="1:8" ht="15" customHeight="1">
      <c r="A8" s="77" t="s">
        <v>482</v>
      </c>
      <c r="B8" s="39">
        <v>0</v>
      </c>
      <c r="C8" s="39">
        <v>0</v>
      </c>
      <c r="D8" s="39">
        <v>7045446.63</v>
      </c>
      <c r="E8" s="39">
        <v>8959627.36</v>
      </c>
      <c r="F8" s="39">
        <v>9124533.65</v>
      </c>
      <c r="G8" s="39">
        <v>9574164</v>
      </c>
      <c r="H8" s="50"/>
    </row>
    <row r="9" spans="1:8" ht="15" customHeight="1">
      <c r="A9" s="77" t="s">
        <v>483</v>
      </c>
      <c r="B9" s="39">
        <v>0</v>
      </c>
      <c r="C9" s="39">
        <v>0</v>
      </c>
      <c r="D9" s="39">
        <v>627445.71</v>
      </c>
      <c r="E9" s="39">
        <v>538887.6</v>
      </c>
      <c r="F9" s="39">
        <v>662144.99</v>
      </c>
      <c r="G9" s="39">
        <v>672060.13</v>
      </c>
      <c r="H9" s="50"/>
    </row>
    <row r="10" spans="1:8" ht="15" customHeight="1">
      <c r="A10" s="77" t="s">
        <v>484</v>
      </c>
      <c r="B10" s="39">
        <v>0</v>
      </c>
      <c r="C10" s="39">
        <v>0</v>
      </c>
      <c r="D10" s="39">
        <v>1300558.83</v>
      </c>
      <c r="E10" s="39">
        <v>1228455.31</v>
      </c>
      <c r="F10" s="39">
        <v>1469569.74</v>
      </c>
      <c r="G10" s="39">
        <v>1272158.75</v>
      </c>
      <c r="H10" s="50"/>
    </row>
    <row r="11" spans="1:8" ht="15" customHeight="1">
      <c r="A11" s="77" t="s">
        <v>485</v>
      </c>
      <c r="B11" s="39">
        <v>0</v>
      </c>
      <c r="C11" s="39">
        <v>0</v>
      </c>
      <c r="D11" s="39">
        <v>164100</v>
      </c>
      <c r="E11" s="39">
        <v>173350</v>
      </c>
      <c r="F11" s="39">
        <v>189300</v>
      </c>
      <c r="G11" s="39">
        <v>153600</v>
      </c>
      <c r="H11" s="50"/>
    </row>
    <row r="12" spans="1:8" ht="15" customHeight="1">
      <c r="A12" s="77" t="s">
        <v>486</v>
      </c>
      <c r="B12" s="39">
        <v>0</v>
      </c>
      <c r="C12" s="39">
        <v>0</v>
      </c>
      <c r="D12" s="39">
        <v>138130</v>
      </c>
      <c r="E12" s="39">
        <v>1845685.97</v>
      </c>
      <c r="F12" s="39">
        <v>72294.6</v>
      </c>
      <c r="G12" s="39">
        <v>47674.38</v>
      </c>
      <c r="H12" s="50"/>
    </row>
    <row r="13" spans="1:8" ht="15" customHeight="1">
      <c r="A13" s="77" t="s">
        <v>487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50"/>
    </row>
    <row r="14" spans="1:8" ht="15" customHeight="1">
      <c r="A14" s="77" t="s">
        <v>488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50"/>
    </row>
    <row r="15" spans="1:8" ht="15" customHeight="1">
      <c r="A15" s="77" t="s">
        <v>489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50"/>
    </row>
    <row r="16" spans="1:8" ht="15" customHeight="1">
      <c r="A16" s="77" t="s">
        <v>490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50"/>
    </row>
    <row r="17" spans="1:8" ht="14.25" customHeight="1">
      <c r="A17" s="82"/>
      <c r="B17" s="82"/>
      <c r="C17" s="82"/>
      <c r="D17" s="82"/>
      <c r="E17" s="82"/>
      <c r="F17" s="82"/>
      <c r="G17" s="82"/>
      <c r="H17" s="50"/>
    </row>
    <row r="18" spans="1:8" ht="15" customHeight="1">
      <c r="A18" s="78" t="s">
        <v>529</v>
      </c>
      <c r="B18" s="51">
        <v>0</v>
      </c>
      <c r="C18" s="51">
        <v>0</v>
      </c>
      <c r="D18" s="51">
        <v>10578252.6</v>
      </c>
      <c r="E18" s="51">
        <v>10046791.92</v>
      </c>
      <c r="F18" s="51">
        <v>10954908.21</v>
      </c>
      <c r="G18" s="51">
        <v>11409396.6</v>
      </c>
      <c r="H18" s="50"/>
    </row>
    <row r="19" spans="1:8" ht="15" customHeight="1">
      <c r="A19" s="77" t="s">
        <v>482</v>
      </c>
      <c r="B19" s="39">
        <v>0</v>
      </c>
      <c r="C19" s="39">
        <v>0</v>
      </c>
      <c r="D19" s="39">
        <v>9379953</v>
      </c>
      <c r="E19" s="39">
        <v>8954627.35</v>
      </c>
      <c r="F19" s="39">
        <v>9764211.49</v>
      </c>
      <c r="G19" s="39">
        <v>10559817.6</v>
      </c>
      <c r="H19" s="50"/>
    </row>
    <row r="20" spans="1:8" ht="15" customHeight="1">
      <c r="A20" s="77" t="s">
        <v>483</v>
      </c>
      <c r="B20" s="39">
        <v>0</v>
      </c>
      <c r="C20" s="39">
        <v>0</v>
      </c>
      <c r="D20" s="39">
        <v>399552</v>
      </c>
      <c r="E20" s="39">
        <v>296859</v>
      </c>
      <c r="F20" s="39">
        <v>379200.07</v>
      </c>
      <c r="G20" s="39">
        <v>327752</v>
      </c>
      <c r="H20" s="50"/>
    </row>
    <row r="21" spans="1:8" ht="15" customHeight="1">
      <c r="A21" s="77" t="s">
        <v>484</v>
      </c>
      <c r="B21" s="39">
        <v>0</v>
      </c>
      <c r="C21" s="39">
        <v>0</v>
      </c>
      <c r="D21" s="39">
        <v>798747.6</v>
      </c>
      <c r="E21" s="39">
        <v>775305.57</v>
      </c>
      <c r="F21" s="39">
        <v>811496.65</v>
      </c>
      <c r="G21" s="39">
        <v>501827</v>
      </c>
      <c r="H21" s="50"/>
    </row>
    <row r="22" spans="1:8" ht="15" customHeight="1">
      <c r="A22" s="77" t="s">
        <v>485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50"/>
    </row>
    <row r="23" spans="1:8" ht="15" customHeight="1">
      <c r="A23" s="77" t="s">
        <v>486</v>
      </c>
      <c r="B23" s="39">
        <v>0</v>
      </c>
      <c r="C23" s="39">
        <v>0</v>
      </c>
      <c r="D23" s="39">
        <v>0</v>
      </c>
      <c r="E23" s="39">
        <v>20000</v>
      </c>
      <c r="F23" s="39">
        <v>0</v>
      </c>
      <c r="G23" s="39">
        <v>20000</v>
      </c>
      <c r="H23" s="50"/>
    </row>
    <row r="24" spans="1:8" ht="15" customHeight="1">
      <c r="A24" s="77" t="s">
        <v>487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50"/>
    </row>
    <row r="25" spans="1:8" ht="15" customHeight="1">
      <c r="A25" s="77" t="s">
        <v>488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50"/>
    </row>
    <row r="26" spans="1:8" ht="15" customHeight="1">
      <c r="A26" s="77" t="s">
        <v>492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50"/>
    </row>
    <row r="27" spans="1:8" ht="15" customHeight="1">
      <c r="A27" s="77" t="s">
        <v>490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50"/>
    </row>
    <row r="28" spans="1:8" ht="14.25" customHeight="1">
      <c r="A28" s="82"/>
      <c r="B28" s="82"/>
      <c r="C28" s="82"/>
      <c r="D28" s="82"/>
      <c r="E28" s="82"/>
      <c r="F28" s="82"/>
      <c r="G28" s="82"/>
      <c r="H28" s="50"/>
    </row>
    <row r="29" spans="1:8" ht="15" customHeight="1">
      <c r="A29" s="78" t="s">
        <v>530</v>
      </c>
      <c r="B29" s="39">
        <v>0</v>
      </c>
      <c r="C29" s="39">
        <v>0</v>
      </c>
      <c r="D29" s="39">
        <v>19853933.77</v>
      </c>
      <c r="E29" s="39">
        <v>22792798.16</v>
      </c>
      <c r="F29" s="39">
        <v>22472751.19</v>
      </c>
      <c r="G29" s="39">
        <v>23129053.86</v>
      </c>
      <c r="H29" s="50"/>
    </row>
    <row r="30" spans="1:8" ht="14.25" customHeight="1">
      <c r="A30" s="83"/>
      <c r="B30" s="83"/>
      <c r="C30" s="83"/>
      <c r="D30" s="83"/>
      <c r="E30" s="83"/>
      <c r="F30" s="83"/>
      <c r="G30" s="83"/>
      <c r="H30" s="50"/>
    </row>
    <row r="31" spans="1:7" ht="14.25" customHeight="1">
      <c r="A31" s="144"/>
      <c r="B31" s="32"/>
      <c r="C31" s="32"/>
      <c r="D31" s="32"/>
      <c r="E31" s="32"/>
      <c r="F31" s="32"/>
      <c r="G31" s="32"/>
    </row>
    <row r="32" spans="1:7" ht="14.25" customHeight="1">
      <c r="A32" s="145" t="s">
        <v>519</v>
      </c>
      <c r="B32" s="145"/>
      <c r="C32" s="145"/>
      <c r="D32" s="145"/>
      <c r="E32" s="145"/>
      <c r="F32" s="145"/>
      <c r="G32" s="145"/>
    </row>
    <row r="33" spans="1:7" ht="14.25" customHeight="1">
      <c r="A33" s="145" t="s">
        <v>520</v>
      </c>
      <c r="B33" s="145"/>
      <c r="C33" s="145"/>
      <c r="D33" s="145"/>
      <c r="E33" s="145"/>
      <c r="F33" s="145"/>
      <c r="G33" s="145"/>
    </row>
  </sheetData>
  <sheetProtection/>
  <mergeCells count="13">
    <mergeCell ref="D5:D6"/>
    <mergeCell ref="E5:E6"/>
    <mergeCell ref="F5:F6"/>
    <mergeCell ref="A32:G32"/>
    <mergeCell ref="A33:G33"/>
    <mergeCell ref="G5:G6"/>
    <mergeCell ref="A1:G1"/>
    <mergeCell ref="A2:G2"/>
    <mergeCell ref="A3:G3"/>
    <mergeCell ref="A4:G4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2.140625" style="0" customWidth="1"/>
    <col min="2" max="6" width="20.7109375" style="0" customWidth="1"/>
    <col min="7" max="255" width="0" style="0" hidden="1" customWidth="1"/>
  </cols>
  <sheetData>
    <row r="1" spans="1:7" ht="21">
      <c r="A1" s="20" t="s">
        <v>531</v>
      </c>
      <c r="B1" s="20"/>
      <c r="C1" s="20"/>
      <c r="D1" s="20"/>
      <c r="E1" s="20"/>
      <c r="F1" s="20"/>
      <c r="G1" s="72"/>
    </row>
    <row r="2" spans="1:7" ht="14.25" customHeight="1">
      <c r="A2" s="21" t="s">
        <v>7</v>
      </c>
      <c r="B2" s="33"/>
      <c r="C2" s="33"/>
      <c r="D2" s="33"/>
      <c r="E2" s="33"/>
      <c r="F2" s="45"/>
      <c r="G2" s="50"/>
    </row>
    <row r="3" spans="1:7" ht="14.25" customHeight="1">
      <c r="A3" s="24" t="s">
        <v>532</v>
      </c>
      <c r="B3" s="36"/>
      <c r="C3" s="36"/>
      <c r="D3" s="36"/>
      <c r="E3" s="36"/>
      <c r="F3" s="48"/>
      <c r="G3" s="50"/>
    </row>
    <row r="4" spans="1:7" ht="30" customHeight="1">
      <c r="A4" s="148"/>
      <c r="B4" s="148" t="s">
        <v>573</v>
      </c>
      <c r="C4" s="148" t="s">
        <v>574</v>
      </c>
      <c r="D4" s="148" t="s">
        <v>575</v>
      </c>
      <c r="E4" s="148" t="s">
        <v>576</v>
      </c>
      <c r="F4" s="148" t="s">
        <v>577</v>
      </c>
      <c r="G4" s="50"/>
    </row>
    <row r="5" spans="1:7" ht="17.25" customHeight="1">
      <c r="A5" s="149" t="s">
        <v>533</v>
      </c>
      <c r="B5" s="54"/>
      <c r="C5" s="54"/>
      <c r="D5" s="54"/>
      <c r="E5" s="54"/>
      <c r="F5" s="54"/>
      <c r="G5" s="50"/>
    </row>
    <row r="6" spans="1:7" ht="28.5" customHeight="1">
      <c r="A6" s="106" t="s">
        <v>534</v>
      </c>
      <c r="B6" s="151"/>
      <c r="C6" s="151"/>
      <c r="D6" s="151"/>
      <c r="E6" s="151"/>
      <c r="F6" s="151"/>
      <c r="G6" s="50"/>
    </row>
    <row r="7" spans="1:7" ht="17.25" customHeight="1">
      <c r="A7" s="106" t="s">
        <v>535</v>
      </c>
      <c r="B7" s="151"/>
      <c r="C7" s="151"/>
      <c r="D7" s="151"/>
      <c r="E7" s="151"/>
      <c r="F7" s="151"/>
      <c r="G7" s="50"/>
    </row>
    <row r="8" spans="1:7" ht="14.25" customHeight="1">
      <c r="A8" s="106"/>
      <c r="B8" s="29"/>
      <c r="C8" s="29"/>
      <c r="D8" s="29"/>
      <c r="E8" s="29"/>
      <c r="F8" s="29"/>
      <c r="G8" s="50"/>
    </row>
    <row r="9" spans="1:7" ht="17.25" customHeight="1">
      <c r="A9" s="108" t="s">
        <v>536</v>
      </c>
      <c r="B9" s="29"/>
      <c r="C9" s="29"/>
      <c r="D9" s="29"/>
      <c r="E9" s="29"/>
      <c r="F9" s="29"/>
      <c r="G9" s="50"/>
    </row>
    <row r="10" spans="1:7" ht="17.25" customHeight="1">
      <c r="A10" s="106" t="s">
        <v>537</v>
      </c>
      <c r="B10" s="151"/>
      <c r="C10" s="151"/>
      <c r="D10" s="151"/>
      <c r="E10" s="151"/>
      <c r="F10" s="151"/>
      <c r="G10" s="50"/>
    </row>
    <row r="11" spans="1:7" ht="17.25" customHeight="1">
      <c r="A11" s="106" t="s">
        <v>538</v>
      </c>
      <c r="B11" s="151"/>
      <c r="C11" s="151"/>
      <c r="D11" s="151"/>
      <c r="E11" s="151"/>
      <c r="F11" s="151"/>
      <c r="G11" s="50"/>
    </row>
    <row r="12" spans="1:7" ht="17.25" customHeight="1">
      <c r="A12" s="106" t="s">
        <v>539</v>
      </c>
      <c r="B12" s="151"/>
      <c r="C12" s="151"/>
      <c r="D12" s="151"/>
      <c r="E12" s="151"/>
      <c r="F12" s="151"/>
      <c r="G12" s="50"/>
    </row>
    <row r="13" spans="1:7" ht="17.25" customHeight="1">
      <c r="A13" s="106" t="s">
        <v>540</v>
      </c>
      <c r="B13" s="151"/>
      <c r="C13" s="151"/>
      <c r="D13" s="151"/>
      <c r="E13" s="151"/>
      <c r="F13" s="151"/>
      <c r="G13" s="50"/>
    </row>
    <row r="14" spans="1:7" ht="17.25" customHeight="1">
      <c r="A14" s="106" t="s">
        <v>541</v>
      </c>
      <c r="B14" s="151"/>
      <c r="C14" s="151"/>
      <c r="D14" s="151"/>
      <c r="E14" s="151"/>
      <c r="F14" s="151"/>
      <c r="G14" s="50"/>
    </row>
    <row r="15" spans="1:7" ht="17.25" customHeight="1">
      <c r="A15" s="106" t="s">
        <v>538</v>
      </c>
      <c r="B15" s="151"/>
      <c r="C15" s="151"/>
      <c r="D15" s="151"/>
      <c r="E15" s="151"/>
      <c r="F15" s="151"/>
      <c r="G15" s="50"/>
    </row>
    <row r="16" spans="1:7" ht="17.25" customHeight="1">
      <c r="A16" s="106" t="s">
        <v>539</v>
      </c>
      <c r="B16" s="151"/>
      <c r="C16" s="151"/>
      <c r="D16" s="151"/>
      <c r="E16" s="151"/>
      <c r="F16" s="151"/>
      <c r="G16" s="50"/>
    </row>
    <row r="17" spans="1:7" ht="17.25" customHeight="1">
      <c r="A17" s="106" t="s">
        <v>540</v>
      </c>
      <c r="B17" s="151"/>
      <c r="C17" s="151"/>
      <c r="D17" s="151"/>
      <c r="E17" s="151"/>
      <c r="F17" s="151"/>
      <c r="G17" s="50"/>
    </row>
    <row r="18" spans="1:7" ht="17.25" customHeight="1">
      <c r="A18" s="106" t="s">
        <v>542</v>
      </c>
      <c r="B18" s="152"/>
      <c r="C18" s="151"/>
      <c r="D18" s="151"/>
      <c r="E18" s="151"/>
      <c r="F18" s="151"/>
      <c r="G18" s="50"/>
    </row>
    <row r="19" spans="1:7" ht="17.25" customHeight="1">
      <c r="A19" s="106" t="s">
        <v>543</v>
      </c>
      <c r="B19" s="151"/>
      <c r="C19" s="151"/>
      <c r="D19" s="151"/>
      <c r="E19" s="151"/>
      <c r="F19" s="151"/>
      <c r="G19" s="50"/>
    </row>
    <row r="20" spans="1:7" ht="17.25" customHeight="1">
      <c r="A20" s="106" t="s">
        <v>544</v>
      </c>
      <c r="B20" s="153"/>
      <c r="C20" s="153"/>
      <c r="D20" s="153"/>
      <c r="E20" s="153"/>
      <c r="F20" s="153"/>
      <c r="G20" s="50"/>
    </row>
    <row r="21" spans="1:7" ht="17.25" customHeight="1">
      <c r="A21" s="106" t="s">
        <v>545</v>
      </c>
      <c r="B21" s="153"/>
      <c r="C21" s="153"/>
      <c r="D21" s="153"/>
      <c r="E21" s="153"/>
      <c r="F21" s="153"/>
      <c r="G21" s="50"/>
    </row>
    <row r="22" spans="1:7" ht="17.25" customHeight="1">
      <c r="A22" s="106" t="s">
        <v>546</v>
      </c>
      <c r="B22" s="153"/>
      <c r="C22" s="153"/>
      <c r="D22" s="153"/>
      <c r="E22" s="153"/>
      <c r="F22" s="153"/>
      <c r="G22" s="50"/>
    </row>
    <row r="23" spans="1:7" ht="17.25" customHeight="1">
      <c r="A23" s="106" t="s">
        <v>547</v>
      </c>
      <c r="B23" s="153"/>
      <c r="C23" s="153"/>
      <c r="D23" s="153"/>
      <c r="E23" s="153"/>
      <c r="F23" s="153"/>
      <c r="G23" s="50"/>
    </row>
    <row r="24" spans="1:7" ht="17.25" customHeight="1">
      <c r="A24" s="106" t="s">
        <v>548</v>
      </c>
      <c r="B24" s="154"/>
      <c r="C24" s="151"/>
      <c r="D24" s="151"/>
      <c r="E24" s="151"/>
      <c r="F24" s="151"/>
      <c r="G24" s="50"/>
    </row>
    <row r="25" spans="1:7" ht="17.25" customHeight="1">
      <c r="A25" s="106" t="s">
        <v>549</v>
      </c>
      <c r="B25" s="154"/>
      <c r="C25" s="151"/>
      <c r="D25" s="151"/>
      <c r="E25" s="151"/>
      <c r="F25" s="151"/>
      <c r="G25" s="50"/>
    </row>
    <row r="26" spans="1:7" ht="14.25" customHeight="1">
      <c r="A26" s="106"/>
      <c r="B26" s="29"/>
      <c r="C26" s="29"/>
      <c r="D26" s="29"/>
      <c r="E26" s="29"/>
      <c r="F26" s="29"/>
      <c r="G26" s="50"/>
    </row>
    <row r="27" spans="1:7" ht="17.25" customHeight="1">
      <c r="A27" s="108" t="s">
        <v>550</v>
      </c>
      <c r="B27" s="29"/>
      <c r="C27" s="29"/>
      <c r="D27" s="29"/>
      <c r="E27" s="29"/>
      <c r="F27" s="29"/>
      <c r="G27" s="50"/>
    </row>
    <row r="28" spans="1:7" ht="17.25" customHeight="1">
      <c r="A28" s="106" t="s">
        <v>551</v>
      </c>
      <c r="B28" s="151"/>
      <c r="C28" s="151"/>
      <c r="D28" s="151"/>
      <c r="E28" s="151"/>
      <c r="F28" s="151"/>
      <c r="G28" s="50"/>
    </row>
    <row r="29" spans="1:7" ht="14.25" customHeight="1">
      <c r="A29" s="106"/>
      <c r="B29" s="29"/>
      <c r="C29" s="29"/>
      <c r="D29" s="29"/>
      <c r="E29" s="29"/>
      <c r="F29" s="29"/>
      <c r="G29" s="50"/>
    </row>
    <row r="30" spans="1:7" ht="17.25" customHeight="1">
      <c r="A30" s="108" t="s">
        <v>552</v>
      </c>
      <c r="B30" s="29"/>
      <c r="C30" s="29"/>
      <c r="D30" s="29"/>
      <c r="E30" s="29"/>
      <c r="F30" s="29"/>
      <c r="G30" s="50"/>
    </row>
    <row r="31" spans="1:7" ht="17.25" customHeight="1">
      <c r="A31" s="106" t="s">
        <v>537</v>
      </c>
      <c r="B31" s="151"/>
      <c r="C31" s="151"/>
      <c r="D31" s="151"/>
      <c r="E31" s="151"/>
      <c r="F31" s="151"/>
      <c r="G31" s="50"/>
    </row>
    <row r="32" spans="1:7" ht="17.25" customHeight="1">
      <c r="A32" s="106" t="s">
        <v>541</v>
      </c>
      <c r="B32" s="151"/>
      <c r="C32" s="151"/>
      <c r="D32" s="151"/>
      <c r="E32" s="151"/>
      <c r="F32" s="151"/>
      <c r="G32" s="50"/>
    </row>
    <row r="33" spans="1:7" ht="17.25" customHeight="1">
      <c r="A33" s="106" t="s">
        <v>553</v>
      </c>
      <c r="B33" s="151"/>
      <c r="C33" s="151"/>
      <c r="D33" s="151"/>
      <c r="E33" s="151"/>
      <c r="F33" s="151"/>
      <c r="G33" s="50"/>
    </row>
    <row r="34" spans="1:7" ht="14.25" customHeight="1">
      <c r="A34" s="106"/>
      <c r="B34" s="29"/>
      <c r="C34" s="29"/>
      <c r="D34" s="29"/>
      <c r="E34" s="29"/>
      <c r="F34" s="29"/>
      <c r="G34" s="50"/>
    </row>
    <row r="35" spans="1:7" ht="17.25" customHeight="1">
      <c r="A35" s="108" t="s">
        <v>554</v>
      </c>
      <c r="B35" s="29"/>
      <c r="C35" s="29"/>
      <c r="D35" s="29"/>
      <c r="E35" s="29"/>
      <c r="F35" s="29"/>
      <c r="G35" s="50"/>
    </row>
    <row r="36" spans="1:7" ht="17.25" customHeight="1">
      <c r="A36" s="106" t="s">
        <v>555</v>
      </c>
      <c r="B36" s="151"/>
      <c r="C36" s="151"/>
      <c r="D36" s="151"/>
      <c r="E36" s="151"/>
      <c r="F36" s="151"/>
      <c r="G36" s="50"/>
    </row>
    <row r="37" spans="1:7" ht="17.25" customHeight="1">
      <c r="A37" s="106" t="s">
        <v>556</v>
      </c>
      <c r="B37" s="151"/>
      <c r="C37" s="151"/>
      <c r="D37" s="151"/>
      <c r="E37" s="151"/>
      <c r="F37" s="151"/>
      <c r="G37" s="50"/>
    </row>
    <row r="38" spans="1:7" ht="17.25" customHeight="1">
      <c r="A38" s="106" t="s">
        <v>557</v>
      </c>
      <c r="B38" s="154"/>
      <c r="C38" s="151"/>
      <c r="D38" s="151"/>
      <c r="E38" s="151"/>
      <c r="F38" s="151"/>
      <c r="G38" s="50"/>
    </row>
    <row r="39" spans="1:7" ht="14.25" customHeight="1">
      <c r="A39" s="106"/>
      <c r="B39" s="29"/>
      <c r="C39" s="29"/>
      <c r="D39" s="29"/>
      <c r="E39" s="29"/>
      <c r="F39" s="29"/>
      <c r="G39" s="50"/>
    </row>
    <row r="40" spans="1:7" ht="17.25" customHeight="1">
      <c r="A40" s="108" t="s">
        <v>558</v>
      </c>
      <c r="B40" s="151"/>
      <c r="C40" s="151"/>
      <c r="D40" s="151"/>
      <c r="E40" s="151"/>
      <c r="F40" s="151"/>
      <c r="G40" s="50"/>
    </row>
    <row r="41" spans="1:7" ht="14.25" customHeight="1">
      <c r="A41" s="106"/>
      <c r="B41" s="29"/>
      <c r="C41" s="29"/>
      <c r="D41" s="29"/>
      <c r="E41" s="29"/>
      <c r="F41" s="29"/>
      <c r="G41" s="50"/>
    </row>
    <row r="42" spans="1:7" ht="17.25" customHeight="1">
      <c r="A42" s="108" t="s">
        <v>559</v>
      </c>
      <c r="B42" s="29"/>
      <c r="C42" s="29"/>
      <c r="D42" s="29"/>
      <c r="E42" s="29"/>
      <c r="F42" s="29"/>
      <c r="G42" s="50"/>
    </row>
    <row r="43" spans="1:7" ht="17.25" customHeight="1">
      <c r="A43" s="106" t="s">
        <v>560</v>
      </c>
      <c r="B43" s="151"/>
      <c r="C43" s="151"/>
      <c r="D43" s="151"/>
      <c r="E43" s="151"/>
      <c r="F43" s="151"/>
      <c r="G43" s="50"/>
    </row>
    <row r="44" spans="1:7" ht="17.25" customHeight="1">
      <c r="A44" s="106" t="s">
        <v>561</v>
      </c>
      <c r="B44" s="151"/>
      <c r="C44" s="151"/>
      <c r="D44" s="151"/>
      <c r="E44" s="151"/>
      <c r="F44" s="151"/>
      <c r="G44" s="50"/>
    </row>
    <row r="45" spans="1:7" ht="17.25" customHeight="1">
      <c r="A45" s="106" t="s">
        <v>562</v>
      </c>
      <c r="B45" s="151"/>
      <c r="C45" s="151"/>
      <c r="D45" s="151"/>
      <c r="E45" s="151"/>
      <c r="F45" s="151"/>
      <c r="G45" s="50"/>
    </row>
    <row r="46" spans="1:7" ht="14.25" customHeight="1">
      <c r="A46" s="106"/>
      <c r="B46" s="29"/>
      <c r="C46" s="29"/>
      <c r="D46" s="29"/>
      <c r="E46" s="29"/>
      <c r="F46" s="29"/>
      <c r="G46" s="50"/>
    </row>
    <row r="47" spans="1:7" ht="30" customHeight="1">
      <c r="A47" s="108" t="s">
        <v>563</v>
      </c>
      <c r="B47" s="29"/>
      <c r="C47" s="29"/>
      <c r="D47" s="29"/>
      <c r="E47" s="29"/>
      <c r="F47" s="29"/>
      <c r="G47" s="50"/>
    </row>
    <row r="48" spans="1:7" ht="17.25" customHeight="1">
      <c r="A48" s="106" t="s">
        <v>561</v>
      </c>
      <c r="B48" s="153"/>
      <c r="C48" s="153"/>
      <c r="D48" s="153"/>
      <c r="E48" s="153"/>
      <c r="F48" s="153"/>
      <c r="G48" s="50"/>
    </row>
    <row r="49" spans="1:7" ht="17.25" customHeight="1">
      <c r="A49" s="106" t="s">
        <v>562</v>
      </c>
      <c r="B49" s="153"/>
      <c r="C49" s="153"/>
      <c r="D49" s="153"/>
      <c r="E49" s="153"/>
      <c r="F49" s="153"/>
      <c r="G49" s="50"/>
    </row>
    <row r="50" spans="1:7" ht="14.25" customHeight="1">
      <c r="A50" s="106"/>
      <c r="B50" s="29"/>
      <c r="C50" s="29"/>
      <c r="D50" s="29"/>
      <c r="E50" s="29"/>
      <c r="F50" s="29"/>
      <c r="G50" s="50"/>
    </row>
    <row r="51" spans="1:7" ht="17.25" customHeight="1">
      <c r="A51" s="108" t="s">
        <v>564</v>
      </c>
      <c r="B51" s="29"/>
      <c r="C51" s="29"/>
      <c r="D51" s="29"/>
      <c r="E51" s="29"/>
      <c r="F51" s="29"/>
      <c r="G51" s="50"/>
    </row>
    <row r="52" spans="1:7" ht="17.25" customHeight="1">
      <c r="A52" s="106" t="s">
        <v>561</v>
      </c>
      <c r="B52" s="151"/>
      <c r="C52" s="151"/>
      <c r="D52" s="151"/>
      <c r="E52" s="151"/>
      <c r="F52" s="151"/>
      <c r="G52" s="50"/>
    </row>
    <row r="53" spans="1:7" ht="17.25" customHeight="1">
      <c r="A53" s="106" t="s">
        <v>562</v>
      </c>
      <c r="B53" s="151"/>
      <c r="C53" s="151"/>
      <c r="D53" s="151"/>
      <c r="E53" s="151"/>
      <c r="F53" s="151"/>
      <c r="G53" s="50"/>
    </row>
    <row r="54" spans="1:7" ht="17.25" customHeight="1">
      <c r="A54" s="106" t="s">
        <v>565</v>
      </c>
      <c r="B54" s="151"/>
      <c r="C54" s="151"/>
      <c r="D54" s="151"/>
      <c r="E54" s="151"/>
      <c r="F54" s="151"/>
      <c r="G54" s="50"/>
    </row>
    <row r="55" spans="1:7" ht="14.25" customHeight="1">
      <c r="A55" s="106"/>
      <c r="B55" s="29"/>
      <c r="C55" s="29"/>
      <c r="D55" s="29"/>
      <c r="E55" s="29"/>
      <c r="F55" s="29"/>
      <c r="G55" s="50"/>
    </row>
    <row r="56" spans="1:7" ht="17.25" customHeight="1">
      <c r="A56" s="108" t="s">
        <v>566</v>
      </c>
      <c r="B56" s="29"/>
      <c r="C56" s="29"/>
      <c r="D56" s="29"/>
      <c r="E56" s="29"/>
      <c r="F56" s="29"/>
      <c r="G56" s="50"/>
    </row>
    <row r="57" spans="1:7" ht="17.25" customHeight="1">
      <c r="A57" s="106" t="s">
        <v>561</v>
      </c>
      <c r="B57" s="151"/>
      <c r="C57" s="151"/>
      <c r="D57" s="151"/>
      <c r="E57" s="151"/>
      <c r="F57" s="151"/>
      <c r="G57" s="50"/>
    </row>
    <row r="58" spans="1:7" ht="17.25" customHeight="1">
      <c r="A58" s="106" t="s">
        <v>562</v>
      </c>
      <c r="B58" s="151"/>
      <c r="C58" s="151"/>
      <c r="D58" s="151"/>
      <c r="E58" s="151"/>
      <c r="F58" s="151"/>
      <c r="G58" s="50"/>
    </row>
    <row r="59" spans="1:7" ht="14.25" customHeight="1">
      <c r="A59" s="106"/>
      <c r="B59" s="29"/>
      <c r="C59" s="29"/>
      <c r="D59" s="29"/>
      <c r="E59" s="29"/>
      <c r="F59" s="29"/>
      <c r="G59" s="50"/>
    </row>
    <row r="60" spans="1:7" ht="17.25" customHeight="1">
      <c r="A60" s="108" t="s">
        <v>567</v>
      </c>
      <c r="B60" s="29"/>
      <c r="C60" s="29"/>
      <c r="D60" s="29"/>
      <c r="E60" s="29"/>
      <c r="F60" s="29"/>
      <c r="G60" s="50"/>
    </row>
    <row r="61" spans="1:7" ht="17.25" customHeight="1">
      <c r="A61" s="106" t="s">
        <v>568</v>
      </c>
      <c r="B61" s="151"/>
      <c r="C61" s="151"/>
      <c r="D61" s="151"/>
      <c r="E61" s="151"/>
      <c r="F61" s="151"/>
      <c r="G61" s="50"/>
    </row>
    <row r="62" spans="1:7" ht="17.25" customHeight="1">
      <c r="A62" s="106" t="s">
        <v>569</v>
      </c>
      <c r="B62" s="154"/>
      <c r="C62" s="151"/>
      <c r="D62" s="151"/>
      <c r="E62" s="151"/>
      <c r="F62" s="151"/>
      <c r="G62" s="50"/>
    </row>
    <row r="63" spans="1:7" ht="14.25" customHeight="1">
      <c r="A63" s="106"/>
      <c r="B63" s="29"/>
      <c r="C63" s="29"/>
      <c r="D63" s="29"/>
      <c r="E63" s="29"/>
      <c r="F63" s="29"/>
      <c r="G63" s="50"/>
    </row>
    <row r="64" spans="1:7" ht="17.25" customHeight="1">
      <c r="A64" s="108" t="s">
        <v>570</v>
      </c>
      <c r="B64" s="29"/>
      <c r="C64" s="29"/>
      <c r="D64" s="29"/>
      <c r="E64" s="29"/>
      <c r="F64" s="29"/>
      <c r="G64" s="50"/>
    </row>
    <row r="65" spans="1:7" ht="17.25" customHeight="1">
      <c r="A65" s="106" t="s">
        <v>571</v>
      </c>
      <c r="B65" s="151"/>
      <c r="C65" s="151"/>
      <c r="D65" s="151"/>
      <c r="E65" s="151"/>
      <c r="F65" s="151"/>
      <c r="G65" s="50"/>
    </row>
    <row r="66" spans="1:7" ht="17.25" customHeight="1">
      <c r="A66" s="106" t="s">
        <v>572</v>
      </c>
      <c r="B66" s="151"/>
      <c r="C66" s="151"/>
      <c r="D66" s="151"/>
      <c r="E66" s="151"/>
      <c r="F66" s="151"/>
      <c r="G66" s="50"/>
    </row>
    <row r="67" spans="1:7" ht="14.25" customHeight="1">
      <c r="A67" s="150"/>
      <c r="B67" s="40"/>
      <c r="C67" s="40"/>
      <c r="D67" s="40"/>
      <c r="E67" s="40"/>
      <c r="F67" s="40"/>
      <c r="G67" s="50"/>
    </row>
    <row r="68" spans="1:6" ht="15">
      <c r="A68" s="32"/>
      <c r="B68" s="32"/>
      <c r="C68" s="32"/>
      <c r="D68" s="32"/>
      <c r="E68" s="32"/>
      <c r="F68" s="32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8515625" style="0" customWidth="1"/>
    <col min="2" max="2" width="0.9921875" style="0" customWidth="1"/>
    <col min="3" max="3" width="55.7109375" style="0" customWidth="1"/>
    <col min="4" max="4" width="4.28125" style="0" customWidth="1"/>
    <col min="5" max="5" width="31.28125" style="0" customWidth="1"/>
    <col min="6" max="6" width="2.7109375" style="0" customWidth="1"/>
    <col min="7" max="7" width="16.421875" style="0" customWidth="1"/>
    <col min="8" max="8" width="15.421875" style="0" customWidth="1"/>
    <col min="9" max="9" width="14.421875" style="0" customWidth="1"/>
    <col min="10" max="10" width="28.28125" style="0" customWidth="1"/>
    <col min="11" max="11" width="18.00390625" style="0" customWidth="1"/>
    <col min="12" max="16384" width="13.7109375" style="0" customWidth="1"/>
  </cols>
  <sheetData>
    <row r="1" spans="2:11" ht="15"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2" ht="21" customHeight="1">
      <c r="A2" s="155"/>
      <c r="B2" s="157" t="s">
        <v>578</v>
      </c>
      <c r="C2" s="168"/>
      <c r="D2" s="168"/>
      <c r="E2" s="168"/>
      <c r="F2" s="168"/>
      <c r="G2" s="168"/>
      <c r="H2" s="168"/>
      <c r="I2" s="168"/>
      <c r="J2" s="168"/>
      <c r="K2" s="202"/>
      <c r="L2" s="50"/>
    </row>
    <row r="3" spans="1:12" ht="54" customHeight="1">
      <c r="A3" s="155"/>
      <c r="B3" s="158" t="s">
        <v>579</v>
      </c>
      <c r="C3" s="169"/>
      <c r="D3" s="169"/>
      <c r="E3" s="169"/>
      <c r="F3" s="169"/>
      <c r="G3" s="169"/>
      <c r="H3" s="169"/>
      <c r="I3" s="169"/>
      <c r="J3" s="169"/>
      <c r="K3" s="203"/>
      <c r="L3" s="50"/>
    </row>
    <row r="4" spans="1:12" ht="24" customHeight="1">
      <c r="A4" s="155"/>
      <c r="B4" s="159"/>
      <c r="C4" s="170"/>
      <c r="D4" s="178" t="s">
        <v>633</v>
      </c>
      <c r="E4" s="183"/>
      <c r="F4" s="183"/>
      <c r="G4" s="187"/>
      <c r="H4" s="178" t="s">
        <v>657</v>
      </c>
      <c r="I4" s="187"/>
      <c r="J4" s="200"/>
      <c r="K4" s="200"/>
      <c r="L4" s="50"/>
    </row>
    <row r="5" spans="1:12" ht="36" customHeight="1">
      <c r="A5" s="155"/>
      <c r="B5" s="160"/>
      <c r="C5" s="171" t="s">
        <v>580</v>
      </c>
      <c r="D5" s="179" t="s">
        <v>634</v>
      </c>
      <c r="E5" s="184"/>
      <c r="F5" s="179" t="s">
        <v>656</v>
      </c>
      <c r="G5" s="184"/>
      <c r="H5" s="190" t="s">
        <v>658</v>
      </c>
      <c r="I5" s="190" t="s">
        <v>659</v>
      </c>
      <c r="J5" s="201" t="s">
        <v>661</v>
      </c>
      <c r="K5" s="201" t="s">
        <v>675</v>
      </c>
      <c r="L5" s="50"/>
    </row>
    <row r="6" spans="1:12" ht="15" customHeight="1">
      <c r="A6" s="156"/>
      <c r="B6" s="161"/>
      <c r="C6" s="172" t="s">
        <v>581</v>
      </c>
      <c r="D6" s="172"/>
      <c r="E6" s="172"/>
      <c r="F6" s="172"/>
      <c r="G6" s="172"/>
      <c r="H6" s="172"/>
      <c r="I6" s="172"/>
      <c r="J6" s="172"/>
      <c r="K6" s="204"/>
      <c r="L6" s="50"/>
    </row>
    <row r="7" spans="1:12" ht="15" customHeight="1">
      <c r="A7" s="156"/>
      <c r="B7" s="162"/>
      <c r="C7" s="173" t="s">
        <v>582</v>
      </c>
      <c r="D7" s="173"/>
      <c r="E7" s="173"/>
      <c r="F7" s="173"/>
      <c r="G7" s="173"/>
      <c r="H7" s="173"/>
      <c r="I7" s="173"/>
      <c r="J7" s="173"/>
      <c r="K7" s="205"/>
      <c r="L7" s="50"/>
    </row>
    <row r="8" spans="1:12" ht="15" customHeight="1">
      <c r="A8" s="156"/>
      <c r="B8" s="162"/>
      <c r="C8" s="173" t="s">
        <v>583</v>
      </c>
      <c r="D8" s="173"/>
      <c r="E8" s="173"/>
      <c r="F8" s="173"/>
      <c r="G8" s="173"/>
      <c r="H8" s="173"/>
      <c r="I8" s="173"/>
      <c r="J8" s="173"/>
      <c r="K8" s="205"/>
      <c r="L8" s="50"/>
    </row>
    <row r="9" spans="1:12" ht="24.75" customHeight="1">
      <c r="A9" s="156"/>
      <c r="B9" s="163">
        <v>900001</v>
      </c>
      <c r="C9" s="174" t="s">
        <v>584</v>
      </c>
      <c r="D9" s="180"/>
      <c r="E9" s="185" t="s">
        <v>635</v>
      </c>
      <c r="F9" s="180"/>
      <c r="G9" s="188"/>
      <c r="H9" s="191">
        <v>0</v>
      </c>
      <c r="I9" s="197" t="s">
        <v>660</v>
      </c>
      <c r="J9" s="185" t="s">
        <v>662</v>
      </c>
      <c r="K9" s="206"/>
      <c r="L9" s="50"/>
    </row>
    <row r="10" spans="1:12" ht="15">
      <c r="A10" s="156"/>
      <c r="B10" s="163">
        <v>900002</v>
      </c>
      <c r="C10" s="174" t="s">
        <v>585</v>
      </c>
      <c r="D10" s="180"/>
      <c r="E10" s="185" t="s">
        <v>636</v>
      </c>
      <c r="F10" s="180"/>
      <c r="G10" s="188"/>
      <c r="H10" s="102">
        <v>0</v>
      </c>
      <c r="I10" s="197" t="s">
        <v>660</v>
      </c>
      <c r="J10" s="185" t="s">
        <v>662</v>
      </c>
      <c r="K10" s="206"/>
      <c r="L10" s="50"/>
    </row>
    <row r="11" spans="1:12" ht="15">
      <c r="A11" s="156"/>
      <c r="B11" s="163">
        <v>900003</v>
      </c>
      <c r="C11" s="174" t="s">
        <v>586</v>
      </c>
      <c r="D11" s="180"/>
      <c r="E11" s="185" t="s">
        <v>637</v>
      </c>
      <c r="F11" s="180"/>
      <c r="G11" s="188"/>
      <c r="H11" s="192">
        <v>594912.78</v>
      </c>
      <c r="I11" s="197" t="s">
        <v>660</v>
      </c>
      <c r="J11" s="185" t="s">
        <v>662</v>
      </c>
      <c r="K11" s="206"/>
      <c r="L11" s="50"/>
    </row>
    <row r="12" spans="1:12" ht="15" customHeight="1">
      <c r="A12" s="156"/>
      <c r="B12" s="162"/>
      <c r="C12" s="173" t="s">
        <v>587</v>
      </c>
      <c r="D12" s="173"/>
      <c r="E12" s="173"/>
      <c r="F12" s="173"/>
      <c r="G12" s="173"/>
      <c r="H12" s="173"/>
      <c r="I12" s="173"/>
      <c r="J12" s="173"/>
      <c r="K12" s="205"/>
      <c r="L12" s="50"/>
    </row>
    <row r="13" spans="1:12" ht="24.75" customHeight="1">
      <c r="A13" s="156"/>
      <c r="B13" s="163">
        <v>900004</v>
      </c>
      <c r="C13" s="174" t="s">
        <v>584</v>
      </c>
      <c r="D13" s="180"/>
      <c r="E13" s="185" t="s">
        <v>635</v>
      </c>
      <c r="F13" s="180"/>
      <c r="G13" s="188"/>
      <c r="H13" s="191">
        <v>0</v>
      </c>
      <c r="I13" s="198" t="s">
        <v>660</v>
      </c>
      <c r="J13" s="197" t="s">
        <v>662</v>
      </c>
      <c r="K13" s="206"/>
      <c r="L13" s="50"/>
    </row>
    <row r="14" spans="1:12" ht="15">
      <c r="A14" s="156"/>
      <c r="B14" s="163">
        <v>900005</v>
      </c>
      <c r="C14" s="174" t="s">
        <v>585</v>
      </c>
      <c r="D14" s="180"/>
      <c r="E14" s="185" t="s">
        <v>636</v>
      </c>
      <c r="F14" s="180"/>
      <c r="G14" s="188"/>
      <c r="H14" s="102">
        <v>0</v>
      </c>
      <c r="I14" s="198" t="s">
        <v>660</v>
      </c>
      <c r="J14" s="197" t="s">
        <v>662</v>
      </c>
      <c r="K14" s="206"/>
      <c r="L14" s="50"/>
    </row>
    <row r="15" spans="1:12" ht="15">
      <c r="A15" s="156"/>
      <c r="B15" s="163">
        <v>900006</v>
      </c>
      <c r="C15" s="174" t="s">
        <v>586</v>
      </c>
      <c r="D15" s="180"/>
      <c r="E15" s="185" t="s">
        <v>637</v>
      </c>
      <c r="F15" s="180"/>
      <c r="G15" s="188"/>
      <c r="H15" s="192">
        <v>590085.88</v>
      </c>
      <c r="I15" s="198" t="s">
        <v>660</v>
      </c>
      <c r="J15" s="197" t="s">
        <v>662</v>
      </c>
      <c r="K15" s="206"/>
      <c r="L15" s="50"/>
    </row>
    <row r="16" spans="1:12" ht="15" customHeight="1">
      <c r="A16" s="156"/>
      <c r="B16" s="162"/>
      <c r="C16" s="173" t="s">
        <v>588</v>
      </c>
      <c r="D16" s="173"/>
      <c r="E16" s="173"/>
      <c r="F16" s="173"/>
      <c r="G16" s="173"/>
      <c r="H16" s="173"/>
      <c r="I16" s="173"/>
      <c r="J16" s="173"/>
      <c r="K16" s="205"/>
      <c r="L16" s="50"/>
    </row>
    <row r="17" spans="1:12" ht="20.25" customHeight="1">
      <c r="A17" s="156"/>
      <c r="B17" s="163">
        <v>900007</v>
      </c>
      <c r="C17" s="174" t="s">
        <v>584</v>
      </c>
      <c r="D17" s="180"/>
      <c r="E17" s="185" t="s">
        <v>638</v>
      </c>
      <c r="F17" s="180"/>
      <c r="G17" s="188"/>
      <c r="H17" s="191">
        <v>0</v>
      </c>
      <c r="I17" s="198" t="s">
        <v>660</v>
      </c>
      <c r="J17" s="197" t="s">
        <v>663</v>
      </c>
      <c r="K17" s="206"/>
      <c r="L17" s="50"/>
    </row>
    <row r="18" spans="1:12" ht="15">
      <c r="A18" s="156"/>
      <c r="B18" s="163">
        <v>900008</v>
      </c>
      <c r="C18" s="174" t="s">
        <v>585</v>
      </c>
      <c r="D18" s="180"/>
      <c r="E18" s="185" t="s">
        <v>639</v>
      </c>
      <c r="F18" s="180"/>
      <c r="G18" s="188"/>
      <c r="H18" s="102">
        <v>0</v>
      </c>
      <c r="I18" s="198" t="s">
        <v>660</v>
      </c>
      <c r="J18" s="197" t="s">
        <v>663</v>
      </c>
      <c r="K18" s="206"/>
      <c r="L18" s="50"/>
    </row>
    <row r="19" spans="1:12" ht="15">
      <c r="A19" s="156"/>
      <c r="B19" s="163">
        <v>900009</v>
      </c>
      <c r="C19" s="174" t="s">
        <v>586</v>
      </c>
      <c r="D19" s="180"/>
      <c r="E19" s="185" t="s">
        <v>637</v>
      </c>
      <c r="F19" s="180"/>
      <c r="G19" s="188"/>
      <c r="H19" s="192">
        <v>0</v>
      </c>
      <c r="I19" s="198" t="s">
        <v>660</v>
      </c>
      <c r="J19" s="197" t="s">
        <v>663</v>
      </c>
      <c r="K19" s="206"/>
      <c r="L19" s="50"/>
    </row>
    <row r="20" spans="1:12" ht="15" customHeight="1">
      <c r="A20" s="156"/>
      <c r="B20" s="162"/>
      <c r="C20" s="173" t="s">
        <v>589</v>
      </c>
      <c r="D20" s="173"/>
      <c r="E20" s="173"/>
      <c r="F20" s="173"/>
      <c r="G20" s="173"/>
      <c r="H20" s="173"/>
      <c r="I20" s="173"/>
      <c r="J20" s="173"/>
      <c r="K20" s="205"/>
      <c r="L20" s="50"/>
    </row>
    <row r="21" spans="1:12" ht="15" customHeight="1">
      <c r="A21" s="156"/>
      <c r="B21" s="164"/>
      <c r="C21" s="175" t="s">
        <v>590</v>
      </c>
      <c r="D21" s="175"/>
      <c r="E21" s="175"/>
      <c r="F21" s="175"/>
      <c r="G21" s="175"/>
      <c r="H21" s="175"/>
      <c r="I21" s="175"/>
      <c r="J21" s="175"/>
      <c r="K21" s="207"/>
      <c r="L21" s="50"/>
    </row>
    <row r="22" spans="1:12" ht="15">
      <c r="A22" s="156"/>
      <c r="B22" s="163">
        <v>9000010</v>
      </c>
      <c r="C22" s="174" t="s">
        <v>591</v>
      </c>
      <c r="D22" s="180"/>
      <c r="E22" s="185" t="s">
        <v>640</v>
      </c>
      <c r="F22" s="180"/>
      <c r="G22" s="188"/>
      <c r="H22" s="100"/>
      <c r="I22" s="198" t="s">
        <v>660</v>
      </c>
      <c r="J22" s="197" t="s">
        <v>664</v>
      </c>
      <c r="K22" s="206"/>
      <c r="L22" s="50"/>
    </row>
    <row r="23" spans="1:12" ht="15">
      <c r="A23" s="156"/>
      <c r="B23" s="163">
        <v>9000011</v>
      </c>
      <c r="C23" s="174" t="s">
        <v>592</v>
      </c>
      <c r="D23" s="180"/>
      <c r="E23" s="185" t="s">
        <v>641</v>
      </c>
      <c r="F23" s="180"/>
      <c r="G23" s="188"/>
      <c r="H23" s="193"/>
      <c r="I23" s="198" t="s">
        <v>660</v>
      </c>
      <c r="J23" s="197" t="s">
        <v>664</v>
      </c>
      <c r="K23" s="206"/>
      <c r="L23" s="50"/>
    </row>
    <row r="24" spans="1:12" ht="34.5" customHeight="1">
      <c r="A24" s="156"/>
      <c r="B24" s="163">
        <v>9000012</v>
      </c>
      <c r="C24" s="176" t="s">
        <v>593</v>
      </c>
      <c r="D24" s="181"/>
      <c r="E24" s="185" t="s">
        <v>642</v>
      </c>
      <c r="F24" s="181"/>
      <c r="G24" s="188"/>
      <c r="H24" s="191">
        <v>0</v>
      </c>
      <c r="I24" s="198" t="s">
        <v>660</v>
      </c>
      <c r="J24" s="197" t="s">
        <v>664</v>
      </c>
      <c r="K24" s="206"/>
      <c r="L24" s="50"/>
    </row>
    <row r="25" spans="1:12" ht="20.25" customHeight="1">
      <c r="A25" s="156"/>
      <c r="B25" s="163">
        <v>9000013</v>
      </c>
      <c r="C25" s="174" t="s">
        <v>594</v>
      </c>
      <c r="D25" s="181"/>
      <c r="E25" s="185" t="s">
        <v>643</v>
      </c>
      <c r="F25" s="181"/>
      <c r="G25" s="188"/>
      <c r="H25" s="191">
        <v>0</v>
      </c>
      <c r="I25" s="198" t="s">
        <v>660</v>
      </c>
      <c r="J25" s="197" t="s">
        <v>664</v>
      </c>
      <c r="K25" s="206"/>
      <c r="L25" s="50"/>
    </row>
    <row r="26" spans="1:12" ht="35.25" customHeight="1">
      <c r="A26" s="156"/>
      <c r="B26" s="163">
        <v>9000014</v>
      </c>
      <c r="C26" s="176" t="s">
        <v>595</v>
      </c>
      <c r="D26" s="181"/>
      <c r="E26" s="185" t="s">
        <v>642</v>
      </c>
      <c r="F26" s="181"/>
      <c r="G26" s="188"/>
      <c r="H26" s="191">
        <v>0</v>
      </c>
      <c r="I26" s="198" t="s">
        <v>660</v>
      </c>
      <c r="J26" s="197" t="s">
        <v>664</v>
      </c>
      <c r="K26" s="206"/>
      <c r="L26" s="50"/>
    </row>
    <row r="27" spans="1:12" ht="15" customHeight="1">
      <c r="A27" s="156"/>
      <c r="B27" s="162"/>
      <c r="C27" s="173" t="s">
        <v>596</v>
      </c>
      <c r="D27" s="173"/>
      <c r="E27" s="173"/>
      <c r="F27" s="173"/>
      <c r="G27" s="173"/>
      <c r="H27" s="173"/>
      <c r="I27" s="173"/>
      <c r="J27" s="173"/>
      <c r="K27" s="205"/>
      <c r="L27" s="50"/>
    </row>
    <row r="28" spans="1:12" ht="15">
      <c r="A28" s="156"/>
      <c r="B28" s="163">
        <v>9000015</v>
      </c>
      <c r="C28" s="174" t="s">
        <v>597</v>
      </c>
      <c r="D28" s="180"/>
      <c r="E28" s="185" t="s">
        <v>644</v>
      </c>
      <c r="F28" s="180"/>
      <c r="G28" s="188"/>
      <c r="H28" s="132">
        <v>0</v>
      </c>
      <c r="I28" s="198" t="s">
        <v>660</v>
      </c>
      <c r="J28" s="185" t="s">
        <v>665</v>
      </c>
      <c r="K28" s="206"/>
      <c r="L28" s="50"/>
    </row>
    <row r="29" spans="1:12" ht="15">
      <c r="A29" s="156"/>
      <c r="B29" s="163">
        <v>9000016</v>
      </c>
      <c r="C29" s="174" t="s">
        <v>598</v>
      </c>
      <c r="D29" s="180"/>
      <c r="E29" s="185" t="s">
        <v>644</v>
      </c>
      <c r="F29" s="180"/>
      <c r="G29" s="188"/>
      <c r="H29" s="194">
        <v>0</v>
      </c>
      <c r="I29" s="198" t="s">
        <v>660</v>
      </c>
      <c r="J29" s="185" t="s">
        <v>666</v>
      </c>
      <c r="K29" s="206"/>
      <c r="L29" s="50"/>
    </row>
    <row r="30" spans="1:12" ht="15" customHeight="1">
      <c r="A30" s="156"/>
      <c r="B30" s="162"/>
      <c r="C30" s="173" t="s">
        <v>599</v>
      </c>
      <c r="D30" s="173"/>
      <c r="E30" s="173"/>
      <c r="F30" s="173"/>
      <c r="G30" s="173"/>
      <c r="H30" s="173"/>
      <c r="I30" s="173"/>
      <c r="J30" s="173"/>
      <c r="K30" s="205"/>
      <c r="L30" s="50"/>
    </row>
    <row r="31" spans="1:12" ht="20.25" customHeight="1">
      <c r="A31" s="156"/>
      <c r="B31" s="163">
        <v>9000017</v>
      </c>
      <c r="C31" s="174" t="s">
        <v>597</v>
      </c>
      <c r="D31" s="180"/>
      <c r="E31" s="185" t="s">
        <v>645</v>
      </c>
      <c r="F31" s="180"/>
      <c r="G31" s="188"/>
      <c r="H31" s="191">
        <v>0</v>
      </c>
      <c r="I31" s="198" t="s">
        <v>660</v>
      </c>
      <c r="J31" s="197" t="s">
        <v>667</v>
      </c>
      <c r="K31" s="206"/>
      <c r="L31" s="50"/>
    </row>
    <row r="32" spans="1:12" ht="15" customHeight="1">
      <c r="A32" s="156"/>
      <c r="B32" s="162"/>
      <c r="C32" s="173" t="s">
        <v>600</v>
      </c>
      <c r="D32" s="173"/>
      <c r="E32" s="173"/>
      <c r="F32" s="173"/>
      <c r="G32" s="173"/>
      <c r="H32" s="173"/>
      <c r="I32" s="173"/>
      <c r="J32" s="173"/>
      <c r="K32" s="205"/>
      <c r="L32" s="50"/>
    </row>
    <row r="33" spans="1:12" ht="20.25" customHeight="1">
      <c r="A33" s="156"/>
      <c r="B33" s="163">
        <v>9000018</v>
      </c>
      <c r="C33" s="174" t="s">
        <v>584</v>
      </c>
      <c r="D33" s="180"/>
      <c r="E33" s="185" t="s">
        <v>646</v>
      </c>
      <c r="F33" s="180"/>
      <c r="G33" s="188"/>
      <c r="H33" s="191">
        <v>0</v>
      </c>
      <c r="I33" s="198" t="s">
        <v>660</v>
      </c>
      <c r="J33" s="197" t="s">
        <v>668</v>
      </c>
      <c r="K33" s="206"/>
      <c r="L33" s="50"/>
    </row>
    <row r="34" spans="1:12" ht="15">
      <c r="A34" s="156"/>
      <c r="B34" s="163">
        <v>9000019</v>
      </c>
      <c r="C34" s="174" t="s">
        <v>601</v>
      </c>
      <c r="D34" s="180"/>
      <c r="E34" s="185" t="s">
        <v>640</v>
      </c>
      <c r="F34" s="180"/>
      <c r="G34" s="188"/>
      <c r="H34" s="100"/>
      <c r="I34" s="198" t="s">
        <v>660</v>
      </c>
      <c r="J34" s="197" t="s">
        <v>668</v>
      </c>
      <c r="K34" s="206"/>
      <c r="L34" s="50"/>
    </row>
    <row r="35" spans="1:12" ht="15">
      <c r="A35" s="156"/>
      <c r="B35" s="163">
        <v>9000020</v>
      </c>
      <c r="C35" s="174" t="s">
        <v>586</v>
      </c>
      <c r="D35" s="180"/>
      <c r="E35" s="185" t="s">
        <v>641</v>
      </c>
      <c r="F35" s="180"/>
      <c r="G35" s="188"/>
      <c r="H35" s="193"/>
      <c r="I35" s="198" t="s">
        <v>660</v>
      </c>
      <c r="J35" s="197" t="s">
        <v>668</v>
      </c>
      <c r="K35" s="206"/>
      <c r="L35" s="50"/>
    </row>
    <row r="36" spans="1:12" ht="15" customHeight="1">
      <c r="A36" s="156"/>
      <c r="B36" s="162"/>
      <c r="C36" s="173" t="s">
        <v>602</v>
      </c>
      <c r="D36" s="173"/>
      <c r="E36" s="173"/>
      <c r="F36" s="173"/>
      <c r="G36" s="173"/>
      <c r="H36" s="173"/>
      <c r="I36" s="173"/>
      <c r="J36" s="173"/>
      <c r="K36" s="205"/>
      <c r="L36" s="50"/>
    </row>
    <row r="37" spans="1:12" ht="15" customHeight="1">
      <c r="A37" s="156"/>
      <c r="B37" s="162"/>
      <c r="C37" s="173" t="s">
        <v>603</v>
      </c>
      <c r="D37" s="173"/>
      <c r="E37" s="173"/>
      <c r="F37" s="173"/>
      <c r="G37" s="173"/>
      <c r="H37" s="173"/>
      <c r="I37" s="173"/>
      <c r="J37" s="173"/>
      <c r="K37" s="205"/>
      <c r="L37" s="50"/>
    </row>
    <row r="38" spans="1:12" ht="24.75" customHeight="1">
      <c r="A38" s="156"/>
      <c r="B38" s="163">
        <v>9000021</v>
      </c>
      <c r="C38" s="176" t="s">
        <v>604</v>
      </c>
      <c r="D38" s="180"/>
      <c r="E38" s="185" t="s">
        <v>635</v>
      </c>
      <c r="F38" s="180"/>
      <c r="G38" s="188"/>
      <c r="H38" s="195"/>
      <c r="I38" s="199"/>
      <c r="J38" s="197" t="s">
        <v>669</v>
      </c>
      <c r="K38" s="206"/>
      <c r="L38" s="50"/>
    </row>
    <row r="39" spans="1:12" ht="36" customHeight="1">
      <c r="A39" s="156"/>
      <c r="B39" s="163">
        <v>9000022</v>
      </c>
      <c r="C39" s="174" t="s">
        <v>605</v>
      </c>
      <c r="D39" s="180"/>
      <c r="E39" s="185" t="s">
        <v>647</v>
      </c>
      <c r="F39" s="180"/>
      <c r="G39" s="188"/>
      <c r="H39" s="195"/>
      <c r="I39" s="199"/>
      <c r="J39" s="197" t="s">
        <v>669</v>
      </c>
      <c r="K39" s="206"/>
      <c r="L39" s="50"/>
    </row>
    <row r="40" spans="1:12" ht="24.75" customHeight="1">
      <c r="A40" s="156"/>
      <c r="B40" s="163">
        <v>9000023</v>
      </c>
      <c r="C40" s="176" t="s">
        <v>606</v>
      </c>
      <c r="D40" s="180"/>
      <c r="E40" s="185" t="s">
        <v>635</v>
      </c>
      <c r="F40" s="180"/>
      <c r="G40" s="188"/>
      <c r="H40" s="195"/>
      <c r="I40" s="199"/>
      <c r="J40" s="197" t="s">
        <v>669</v>
      </c>
      <c r="K40" s="206"/>
      <c r="L40" s="50"/>
    </row>
    <row r="41" spans="1:12" ht="36" customHeight="1">
      <c r="A41" s="156"/>
      <c r="B41" s="163">
        <v>9000024</v>
      </c>
      <c r="C41" s="176" t="s">
        <v>607</v>
      </c>
      <c r="D41" s="180"/>
      <c r="E41" s="185" t="s">
        <v>648</v>
      </c>
      <c r="F41" s="180"/>
      <c r="G41" s="188"/>
      <c r="H41" s="195"/>
      <c r="I41" s="199"/>
      <c r="J41" s="197" t="s">
        <v>669</v>
      </c>
      <c r="K41" s="206"/>
      <c r="L41" s="50"/>
    </row>
    <row r="42" spans="1:12" ht="24.75" customHeight="1">
      <c r="A42" s="156"/>
      <c r="B42" s="163">
        <v>9000025</v>
      </c>
      <c r="C42" s="174" t="s">
        <v>608</v>
      </c>
      <c r="D42" s="180"/>
      <c r="E42" s="185" t="s">
        <v>649</v>
      </c>
      <c r="F42" s="180"/>
      <c r="G42" s="188"/>
      <c r="H42" s="195"/>
      <c r="I42" s="199"/>
      <c r="J42" s="197" t="s">
        <v>669</v>
      </c>
      <c r="K42" s="206"/>
      <c r="L42" s="50"/>
    </row>
    <row r="43" spans="1:12" ht="15" customHeight="1">
      <c r="A43" s="156"/>
      <c r="B43" s="162"/>
      <c r="C43" s="173" t="s">
        <v>609</v>
      </c>
      <c r="D43" s="173"/>
      <c r="E43" s="173"/>
      <c r="F43" s="173"/>
      <c r="G43" s="173"/>
      <c r="H43" s="173"/>
      <c r="I43" s="173"/>
      <c r="J43" s="173"/>
      <c r="K43" s="205"/>
      <c r="L43" s="50"/>
    </row>
    <row r="44" spans="1:12" ht="24.75" customHeight="1">
      <c r="A44" s="156"/>
      <c r="B44" s="163">
        <v>9000026</v>
      </c>
      <c r="C44" s="176" t="s">
        <v>610</v>
      </c>
      <c r="D44" s="180"/>
      <c r="E44" s="185" t="s">
        <v>650</v>
      </c>
      <c r="F44" s="180"/>
      <c r="G44" s="188"/>
      <c r="H44" s="195"/>
      <c r="I44" s="199"/>
      <c r="J44" s="197" t="s">
        <v>662</v>
      </c>
      <c r="K44" s="206"/>
      <c r="L44" s="50"/>
    </row>
    <row r="45" spans="1:12" ht="24.75" customHeight="1">
      <c r="A45" s="156"/>
      <c r="B45" s="163">
        <v>9000027</v>
      </c>
      <c r="C45" s="176" t="s">
        <v>611</v>
      </c>
      <c r="D45" s="180"/>
      <c r="E45" s="185" t="s">
        <v>650</v>
      </c>
      <c r="F45" s="180"/>
      <c r="G45" s="188"/>
      <c r="H45" s="195"/>
      <c r="I45" s="199"/>
      <c r="J45" s="197" t="s">
        <v>662</v>
      </c>
      <c r="K45" s="206"/>
      <c r="L45" s="50"/>
    </row>
    <row r="46" spans="1:12" ht="35.25" customHeight="1">
      <c r="A46" s="156"/>
      <c r="B46" s="163">
        <v>9000028</v>
      </c>
      <c r="C46" s="176" t="s">
        <v>612</v>
      </c>
      <c r="D46" s="180"/>
      <c r="E46" s="185" t="s">
        <v>650</v>
      </c>
      <c r="F46" s="180"/>
      <c r="G46" s="188"/>
      <c r="H46" s="195"/>
      <c r="I46" s="199"/>
      <c r="J46" s="197" t="s">
        <v>662</v>
      </c>
      <c r="K46" s="206"/>
      <c r="L46" s="50"/>
    </row>
    <row r="47" spans="1:12" ht="35.25" customHeight="1">
      <c r="A47" s="156"/>
      <c r="B47" s="163">
        <v>9000029</v>
      </c>
      <c r="C47" s="176" t="s">
        <v>613</v>
      </c>
      <c r="D47" s="180"/>
      <c r="E47" s="185" t="s">
        <v>651</v>
      </c>
      <c r="F47" s="180"/>
      <c r="G47" s="188"/>
      <c r="H47" s="195"/>
      <c r="I47" s="199"/>
      <c r="J47" s="197" t="s">
        <v>662</v>
      </c>
      <c r="K47" s="206"/>
      <c r="L47" s="50"/>
    </row>
    <row r="48" spans="1:12" ht="15" customHeight="1">
      <c r="A48" s="156"/>
      <c r="B48" s="162"/>
      <c r="C48" s="173" t="s">
        <v>614</v>
      </c>
      <c r="D48" s="173"/>
      <c r="E48" s="173"/>
      <c r="F48" s="173"/>
      <c r="G48" s="173"/>
      <c r="H48" s="173"/>
      <c r="I48" s="173"/>
      <c r="J48" s="173"/>
      <c r="K48" s="205"/>
      <c r="L48" s="50"/>
    </row>
    <row r="49" spans="1:12" ht="20.25" customHeight="1">
      <c r="A49" s="156"/>
      <c r="B49" s="163">
        <v>9000030</v>
      </c>
      <c r="C49" s="174" t="s">
        <v>615</v>
      </c>
      <c r="D49" s="180"/>
      <c r="E49" s="185" t="s">
        <v>652</v>
      </c>
      <c r="F49" s="180"/>
      <c r="G49" s="188"/>
      <c r="H49" s="195"/>
      <c r="I49" s="199"/>
      <c r="J49" s="197" t="s">
        <v>665</v>
      </c>
      <c r="K49" s="206"/>
      <c r="L49" s="50"/>
    </row>
    <row r="50" spans="1:12" ht="24.75" customHeight="1">
      <c r="A50" s="156"/>
      <c r="B50" s="163">
        <v>9000031</v>
      </c>
      <c r="C50" s="176" t="s">
        <v>616</v>
      </c>
      <c r="D50" s="180"/>
      <c r="E50" s="185" t="s">
        <v>652</v>
      </c>
      <c r="F50" s="180"/>
      <c r="G50" s="188"/>
      <c r="H50" s="195"/>
      <c r="I50" s="199"/>
      <c r="J50" s="197" t="s">
        <v>665</v>
      </c>
      <c r="K50" s="206"/>
      <c r="L50" s="50"/>
    </row>
    <row r="51" spans="1:12" ht="15" customHeight="1">
      <c r="A51" s="156"/>
      <c r="B51" s="165"/>
      <c r="C51" s="172" t="s">
        <v>617</v>
      </c>
      <c r="D51" s="172"/>
      <c r="E51" s="172"/>
      <c r="F51" s="172"/>
      <c r="G51" s="172"/>
      <c r="H51" s="172"/>
      <c r="I51" s="172"/>
      <c r="J51" s="172"/>
      <c r="K51" s="204"/>
      <c r="L51" s="50"/>
    </row>
    <row r="52" spans="1:12" ht="15" customHeight="1">
      <c r="A52" s="156"/>
      <c r="B52" s="162"/>
      <c r="C52" s="173" t="s">
        <v>582</v>
      </c>
      <c r="D52" s="173"/>
      <c r="E52" s="173"/>
      <c r="F52" s="173"/>
      <c r="G52" s="173"/>
      <c r="H52" s="173"/>
      <c r="I52" s="173"/>
      <c r="J52" s="173"/>
      <c r="K52" s="205"/>
      <c r="L52" s="50"/>
    </row>
    <row r="53" spans="1:12" ht="15" customHeight="1">
      <c r="A53" s="156"/>
      <c r="B53" s="162"/>
      <c r="C53" s="173" t="s">
        <v>618</v>
      </c>
      <c r="D53" s="173"/>
      <c r="E53" s="173"/>
      <c r="F53" s="173"/>
      <c r="G53" s="173"/>
      <c r="H53" s="173"/>
      <c r="I53" s="173"/>
      <c r="J53" s="173"/>
      <c r="K53" s="205"/>
      <c r="L53" s="50"/>
    </row>
    <row r="54" spans="1:12" ht="15.75">
      <c r="A54" s="156"/>
      <c r="B54" s="163">
        <v>9000032</v>
      </c>
      <c r="C54" s="176" t="s">
        <v>619</v>
      </c>
      <c r="D54" s="182"/>
      <c r="E54" s="185" t="s">
        <v>653</v>
      </c>
      <c r="F54" s="180"/>
      <c r="G54" s="188"/>
      <c r="H54" s="196">
        <v>213045.68</v>
      </c>
      <c r="I54" s="198" t="s">
        <v>660</v>
      </c>
      <c r="J54" s="185" t="s">
        <v>670</v>
      </c>
      <c r="K54" s="208"/>
      <c r="L54" s="50"/>
    </row>
    <row r="55" spans="1:12" ht="24.75" customHeight="1">
      <c r="A55" s="156"/>
      <c r="B55" s="163">
        <v>9000033</v>
      </c>
      <c r="C55" s="176" t="s">
        <v>620</v>
      </c>
      <c r="D55" s="180"/>
      <c r="E55" s="185" t="s">
        <v>654</v>
      </c>
      <c r="F55" s="180"/>
      <c r="G55" s="188"/>
      <c r="H55" s="191">
        <v>0</v>
      </c>
      <c r="I55" s="198" t="s">
        <v>660</v>
      </c>
      <c r="J55" s="185" t="s">
        <v>670</v>
      </c>
      <c r="K55" s="209"/>
      <c r="L55" s="50"/>
    </row>
    <row r="56" spans="1:12" ht="24.75" customHeight="1">
      <c r="A56" s="156"/>
      <c r="B56" s="163">
        <v>9000034</v>
      </c>
      <c r="C56" s="176" t="s">
        <v>621</v>
      </c>
      <c r="D56" s="180"/>
      <c r="E56" s="185" t="s">
        <v>654</v>
      </c>
      <c r="F56" s="180"/>
      <c r="G56" s="188"/>
      <c r="H56" s="191">
        <v>0</v>
      </c>
      <c r="I56" s="198" t="s">
        <v>660</v>
      </c>
      <c r="J56" s="185" t="s">
        <v>670</v>
      </c>
      <c r="K56" s="209"/>
      <c r="L56" s="50"/>
    </row>
    <row r="57" spans="1:12" ht="24.75" customHeight="1">
      <c r="A57" s="156"/>
      <c r="B57" s="163">
        <v>9000035</v>
      </c>
      <c r="C57" s="176" t="s">
        <v>622</v>
      </c>
      <c r="D57" s="180"/>
      <c r="E57" s="185" t="s">
        <v>654</v>
      </c>
      <c r="F57" s="180"/>
      <c r="G57" s="188"/>
      <c r="H57" s="191">
        <v>0</v>
      </c>
      <c r="I57" s="198" t="s">
        <v>660</v>
      </c>
      <c r="J57" s="185" t="s">
        <v>670</v>
      </c>
      <c r="K57" s="209"/>
      <c r="L57" s="50"/>
    </row>
    <row r="58" spans="1:12" ht="24.75" customHeight="1">
      <c r="A58" s="156"/>
      <c r="B58" s="163">
        <v>9000036</v>
      </c>
      <c r="C58" s="176" t="s">
        <v>623</v>
      </c>
      <c r="D58" s="180"/>
      <c r="E58" s="185"/>
      <c r="F58" s="180"/>
      <c r="G58" s="188"/>
      <c r="H58" s="191">
        <v>0</v>
      </c>
      <c r="I58" s="198" t="s">
        <v>660</v>
      </c>
      <c r="J58" s="185" t="s">
        <v>671</v>
      </c>
      <c r="K58" s="209"/>
      <c r="L58" s="50"/>
    </row>
    <row r="59" spans="1:12" ht="36" customHeight="1">
      <c r="A59" s="156"/>
      <c r="B59" s="163">
        <v>9000036</v>
      </c>
      <c r="C59" s="176" t="s">
        <v>624</v>
      </c>
      <c r="D59" s="180"/>
      <c r="E59" s="185"/>
      <c r="F59" s="180"/>
      <c r="G59" s="188"/>
      <c r="H59" s="191">
        <v>0</v>
      </c>
      <c r="I59" s="198" t="s">
        <v>660</v>
      </c>
      <c r="J59" s="185" t="s">
        <v>670</v>
      </c>
      <c r="K59" s="209"/>
      <c r="L59" s="50"/>
    </row>
    <row r="60" spans="1:12" ht="36" customHeight="1">
      <c r="A60" s="156"/>
      <c r="B60" s="163">
        <v>9000036</v>
      </c>
      <c r="C60" s="176" t="s">
        <v>625</v>
      </c>
      <c r="D60" s="180"/>
      <c r="E60" s="185"/>
      <c r="F60" s="180"/>
      <c r="G60" s="188"/>
      <c r="H60" s="191">
        <v>0</v>
      </c>
      <c r="I60" s="198" t="s">
        <v>660</v>
      </c>
      <c r="J60" s="185" t="s">
        <v>670</v>
      </c>
      <c r="K60" s="209"/>
      <c r="L60" s="50"/>
    </row>
    <row r="61" spans="1:12" ht="24.75" customHeight="1">
      <c r="A61" s="156"/>
      <c r="B61" s="162"/>
      <c r="C61" s="173" t="s">
        <v>602</v>
      </c>
      <c r="D61" s="173"/>
      <c r="E61" s="173"/>
      <c r="F61" s="173"/>
      <c r="G61" s="173"/>
      <c r="H61" s="173"/>
      <c r="I61" s="173"/>
      <c r="J61" s="173"/>
      <c r="K61" s="205"/>
      <c r="L61" s="50"/>
    </row>
    <row r="62" spans="1:12" ht="24.75" customHeight="1">
      <c r="A62" s="156"/>
      <c r="B62" s="163">
        <v>9000037</v>
      </c>
      <c r="C62" s="177" t="s">
        <v>626</v>
      </c>
      <c r="D62" s="180"/>
      <c r="E62" s="185" t="s">
        <v>655</v>
      </c>
      <c r="F62" s="180"/>
      <c r="G62" s="188"/>
      <c r="H62" s="195"/>
      <c r="I62" s="199"/>
      <c r="J62" s="197" t="s">
        <v>672</v>
      </c>
      <c r="K62" s="206"/>
      <c r="L62" s="50"/>
    </row>
    <row r="63" spans="1:12" ht="24" customHeight="1">
      <c r="A63" s="156"/>
      <c r="B63" s="163">
        <v>9000038</v>
      </c>
      <c r="C63" s="177" t="s">
        <v>627</v>
      </c>
      <c r="D63" s="180"/>
      <c r="E63" s="185" t="s">
        <v>655</v>
      </c>
      <c r="F63" s="180"/>
      <c r="G63" s="188"/>
      <c r="H63" s="195"/>
      <c r="I63" s="199"/>
      <c r="J63" s="197" t="s">
        <v>672</v>
      </c>
      <c r="K63" s="206"/>
      <c r="L63" s="50"/>
    </row>
    <row r="64" spans="1:12" ht="24" customHeight="1">
      <c r="A64" s="156"/>
      <c r="B64" s="163">
        <v>9000039</v>
      </c>
      <c r="C64" s="177" t="s">
        <v>628</v>
      </c>
      <c r="D64" s="180"/>
      <c r="E64" s="185" t="s">
        <v>655</v>
      </c>
      <c r="F64" s="180"/>
      <c r="G64" s="188"/>
      <c r="H64" s="195"/>
      <c r="I64" s="199"/>
      <c r="J64" s="197" t="s">
        <v>673</v>
      </c>
      <c r="K64" s="206"/>
      <c r="L64" s="50"/>
    </row>
    <row r="65" spans="1:12" ht="15" customHeight="1">
      <c r="A65" s="156"/>
      <c r="B65" s="166"/>
      <c r="C65" s="172" t="s">
        <v>629</v>
      </c>
      <c r="D65" s="172"/>
      <c r="E65" s="172"/>
      <c r="F65" s="172"/>
      <c r="G65" s="172"/>
      <c r="H65" s="172"/>
      <c r="I65" s="172"/>
      <c r="J65" s="172"/>
      <c r="K65" s="204"/>
      <c r="L65" s="50"/>
    </row>
    <row r="66" spans="1:12" ht="20.25" customHeight="1">
      <c r="A66" s="156"/>
      <c r="B66" s="162"/>
      <c r="C66" s="173" t="s">
        <v>582</v>
      </c>
      <c r="D66" s="173"/>
      <c r="E66" s="173"/>
      <c r="F66" s="173"/>
      <c r="G66" s="173"/>
      <c r="H66" s="173"/>
      <c r="I66" s="173"/>
      <c r="J66" s="173"/>
      <c r="K66" s="205"/>
      <c r="L66" s="50"/>
    </row>
    <row r="67" spans="1:12" ht="20.25" customHeight="1">
      <c r="A67" s="156"/>
      <c r="B67" s="162"/>
      <c r="C67" s="173" t="s">
        <v>630</v>
      </c>
      <c r="D67" s="173"/>
      <c r="E67" s="173"/>
      <c r="F67" s="173"/>
      <c r="G67" s="173"/>
      <c r="H67" s="173"/>
      <c r="I67" s="173"/>
      <c r="J67" s="173"/>
      <c r="K67" s="205"/>
      <c r="L67" s="50"/>
    </row>
    <row r="68" spans="1:12" ht="15" customHeight="1">
      <c r="A68" s="156"/>
      <c r="B68" s="163">
        <v>9000040</v>
      </c>
      <c r="C68" s="174" t="s">
        <v>631</v>
      </c>
      <c r="D68" s="180"/>
      <c r="E68" s="186"/>
      <c r="F68" s="180"/>
      <c r="G68" s="188"/>
      <c r="H68" s="196">
        <v>1344683.52</v>
      </c>
      <c r="I68" s="198" t="s">
        <v>660</v>
      </c>
      <c r="J68" s="197" t="s">
        <v>674</v>
      </c>
      <c r="K68" s="206"/>
      <c r="L68" s="50"/>
    </row>
    <row r="69" spans="1:12" ht="15">
      <c r="A69" s="156"/>
      <c r="B69" s="163">
        <v>9000041</v>
      </c>
      <c r="C69" s="174" t="s">
        <v>632</v>
      </c>
      <c r="D69" s="180"/>
      <c r="E69" s="186"/>
      <c r="F69" s="180"/>
      <c r="G69" s="188"/>
      <c r="H69" s="191">
        <v>0</v>
      </c>
      <c r="I69" s="198" t="s">
        <v>660</v>
      </c>
      <c r="J69" s="197" t="s">
        <v>674</v>
      </c>
      <c r="K69" s="206">
        <v>0</v>
      </c>
      <c r="L69" s="50"/>
    </row>
    <row r="70" spans="2:11" ht="9.75" customHeight="1">
      <c r="B70" s="167"/>
      <c r="C70" s="167"/>
      <c r="D70" s="167"/>
      <c r="E70" s="167"/>
      <c r="F70" s="167"/>
      <c r="G70" s="189"/>
      <c r="H70" s="167"/>
      <c r="I70" s="167"/>
      <c r="J70" s="167"/>
      <c r="K70" s="167"/>
    </row>
  </sheetData>
  <sheetProtection/>
  <mergeCells count="27">
    <mergeCell ref="C65:K65"/>
    <mergeCell ref="C66:K66"/>
    <mergeCell ref="C67:K67"/>
    <mergeCell ref="C43:K43"/>
    <mergeCell ref="C48:K48"/>
    <mergeCell ref="C51:K51"/>
    <mergeCell ref="C52:K52"/>
    <mergeCell ref="C53:K53"/>
    <mergeCell ref="C61:K61"/>
    <mergeCell ref="C21:K21"/>
    <mergeCell ref="C27:K27"/>
    <mergeCell ref="C30:K30"/>
    <mergeCell ref="C32:K32"/>
    <mergeCell ref="C36:K36"/>
    <mergeCell ref="C37:K37"/>
    <mergeCell ref="C6:K6"/>
    <mergeCell ref="C7:K7"/>
    <mergeCell ref="C8:K8"/>
    <mergeCell ref="C12:K12"/>
    <mergeCell ref="C16:K16"/>
    <mergeCell ref="C20:K20"/>
    <mergeCell ref="B2:K2"/>
    <mergeCell ref="B3:K3"/>
    <mergeCell ref="D4:G4"/>
    <mergeCell ref="H4:I4"/>
    <mergeCell ref="D5:E5"/>
    <mergeCell ref="F5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00.00390625" style="0" customWidth="1"/>
    <col min="2" max="3" width="20.00390625" style="0" customWidth="1"/>
    <col min="4" max="4" width="100.140625" style="0" customWidth="1"/>
    <col min="5" max="6" width="20.00390625" style="0" customWidth="1"/>
    <col min="7" max="255" width="10.7109375" style="0" hidden="1" customWidth="1"/>
  </cols>
  <sheetData>
    <row r="1" spans="1:6" ht="21">
      <c r="A1" s="20" t="s">
        <v>11</v>
      </c>
      <c r="B1" s="20"/>
      <c r="C1" s="20"/>
      <c r="D1" s="20"/>
      <c r="E1" s="20"/>
      <c r="F1" s="20"/>
    </row>
    <row r="2" spans="1:7" ht="14.25" customHeight="1">
      <c r="A2" s="21" t="s">
        <v>7</v>
      </c>
      <c r="B2" s="33"/>
      <c r="C2" s="33"/>
      <c r="D2" s="33"/>
      <c r="E2" s="33"/>
      <c r="F2" s="45"/>
      <c r="G2" s="50"/>
    </row>
    <row r="3" spans="1:7" ht="14.25" customHeight="1">
      <c r="A3" s="22" t="s">
        <v>12</v>
      </c>
      <c r="B3" s="34"/>
      <c r="C3" s="34"/>
      <c r="D3" s="34"/>
      <c r="E3" s="34"/>
      <c r="F3" s="46"/>
      <c r="G3" s="50"/>
    </row>
    <row r="4" spans="1:7" ht="14.25" customHeight="1">
      <c r="A4" s="23" t="s">
        <v>13</v>
      </c>
      <c r="B4" s="35"/>
      <c r="C4" s="35"/>
      <c r="D4" s="35"/>
      <c r="E4" s="35"/>
      <c r="F4" s="47"/>
      <c r="G4" s="50"/>
    </row>
    <row r="5" spans="1:7" ht="14.25" customHeight="1">
      <c r="A5" s="24" t="s">
        <v>14</v>
      </c>
      <c r="B5" s="36"/>
      <c r="C5" s="36"/>
      <c r="D5" s="36"/>
      <c r="E5" s="36"/>
      <c r="F5" s="48"/>
      <c r="G5" s="50"/>
    </row>
    <row r="6" spans="1:7" ht="15">
      <c r="A6" s="25" t="s">
        <v>15</v>
      </c>
      <c r="B6" s="37" t="s">
        <v>68</v>
      </c>
      <c r="C6" s="41" t="s">
        <v>69</v>
      </c>
      <c r="D6" s="25" t="s">
        <v>70</v>
      </c>
      <c r="E6" s="37" t="s">
        <v>136</v>
      </c>
      <c r="F6" s="41" t="s">
        <v>137</v>
      </c>
      <c r="G6" s="50"/>
    </row>
    <row r="7" spans="1:7" ht="15" customHeight="1">
      <c r="A7" s="26" t="s">
        <v>16</v>
      </c>
      <c r="B7" s="38"/>
      <c r="C7" s="38"/>
      <c r="D7" s="26" t="s">
        <v>71</v>
      </c>
      <c r="E7" s="38"/>
      <c r="F7" s="38"/>
      <c r="G7" s="50"/>
    </row>
    <row r="8" spans="1:7" ht="15" customHeight="1">
      <c r="A8" s="27" t="s">
        <v>17</v>
      </c>
      <c r="B8" s="29"/>
      <c r="C8" s="29"/>
      <c r="D8" s="27" t="s">
        <v>72</v>
      </c>
      <c r="E8" s="29"/>
      <c r="F8" s="29"/>
      <c r="G8" s="50"/>
    </row>
    <row r="9" spans="1:7" ht="15" customHeight="1">
      <c r="A9" s="28" t="s">
        <v>18</v>
      </c>
      <c r="B9" s="39">
        <f>SUM(B10:B16)</f>
        <v>12706761.389999999</v>
      </c>
      <c r="C9" s="39">
        <f>SUM(C10:C16)</f>
        <v>11535627.18</v>
      </c>
      <c r="D9" s="28" t="s">
        <v>73</v>
      </c>
      <c r="E9" s="39">
        <f>SUM(E10:E18)</f>
        <v>837082.3999999999</v>
      </c>
      <c r="F9" s="39">
        <f>SUM(F10:F18)</f>
        <v>1055202.58</v>
      </c>
      <c r="G9" s="50"/>
    </row>
    <row r="10" spans="1:7" ht="15" customHeight="1">
      <c r="A10" s="28" t="s">
        <v>19</v>
      </c>
      <c r="B10" s="39">
        <v>0</v>
      </c>
      <c r="C10" s="39">
        <v>0</v>
      </c>
      <c r="D10" s="28" t="s">
        <v>74</v>
      </c>
      <c r="E10" s="39">
        <v>315506.05</v>
      </c>
      <c r="F10" s="39">
        <v>455910.37</v>
      </c>
      <c r="G10" s="50"/>
    </row>
    <row r="11" spans="1:7" ht="15" customHeight="1">
      <c r="A11" s="28" t="s">
        <v>20</v>
      </c>
      <c r="B11" s="39">
        <v>1442492.36</v>
      </c>
      <c r="C11" s="39">
        <v>1577219.29</v>
      </c>
      <c r="D11" s="28" t="s">
        <v>75</v>
      </c>
      <c r="E11" s="39">
        <v>89979.04</v>
      </c>
      <c r="F11" s="39">
        <v>0</v>
      </c>
      <c r="G11" s="50"/>
    </row>
    <row r="12" spans="1:7" ht="15" customHeight="1">
      <c r="A12" s="28" t="s">
        <v>21</v>
      </c>
      <c r="B12" s="39">
        <v>0</v>
      </c>
      <c r="C12" s="39">
        <v>0</v>
      </c>
      <c r="D12" s="28" t="s">
        <v>76</v>
      </c>
      <c r="E12" s="39">
        <v>0</v>
      </c>
      <c r="F12" s="39">
        <v>0</v>
      </c>
      <c r="G12" s="50"/>
    </row>
    <row r="13" spans="1:7" ht="15" customHeight="1">
      <c r="A13" s="28" t="s">
        <v>22</v>
      </c>
      <c r="B13" s="39">
        <v>0</v>
      </c>
      <c r="C13" s="39">
        <v>0</v>
      </c>
      <c r="D13" s="28" t="s">
        <v>77</v>
      </c>
      <c r="E13" s="39">
        <v>0</v>
      </c>
      <c r="F13" s="39">
        <v>0</v>
      </c>
      <c r="G13" s="50"/>
    </row>
    <row r="14" spans="1:7" ht="15" customHeight="1">
      <c r="A14" s="28" t="s">
        <v>23</v>
      </c>
      <c r="B14" s="39">
        <v>0</v>
      </c>
      <c r="C14" s="39">
        <v>0</v>
      </c>
      <c r="D14" s="28" t="s">
        <v>78</v>
      </c>
      <c r="E14" s="39">
        <v>0</v>
      </c>
      <c r="F14" s="39">
        <v>0</v>
      </c>
      <c r="G14" s="50"/>
    </row>
    <row r="15" spans="1:7" ht="15" customHeight="1">
      <c r="A15" s="28" t="s">
        <v>24</v>
      </c>
      <c r="B15" s="39">
        <v>11264269.03</v>
      </c>
      <c r="C15" s="39">
        <v>9958407.89</v>
      </c>
      <c r="D15" s="28" t="s">
        <v>79</v>
      </c>
      <c r="E15" s="39">
        <v>0</v>
      </c>
      <c r="F15" s="39">
        <v>0</v>
      </c>
      <c r="G15" s="50"/>
    </row>
    <row r="16" spans="1:7" ht="15" customHeight="1">
      <c r="A16" s="28" t="s">
        <v>25</v>
      </c>
      <c r="B16" s="39">
        <v>0</v>
      </c>
      <c r="C16" s="39">
        <v>0</v>
      </c>
      <c r="D16" s="28" t="s">
        <v>80</v>
      </c>
      <c r="E16" s="39">
        <v>431597.31</v>
      </c>
      <c r="F16" s="39">
        <v>599292.21</v>
      </c>
      <c r="G16" s="50"/>
    </row>
    <row r="17" spans="1:7" ht="15" customHeight="1">
      <c r="A17" s="28" t="s">
        <v>26</v>
      </c>
      <c r="B17" s="39">
        <f>SUM(B18:B24)</f>
        <v>349918.2</v>
      </c>
      <c r="C17" s="39">
        <f>SUM(C18:C24)</f>
        <v>352689.86</v>
      </c>
      <c r="D17" s="28" t="s">
        <v>81</v>
      </c>
      <c r="E17" s="39">
        <v>0</v>
      </c>
      <c r="F17" s="39">
        <v>0</v>
      </c>
      <c r="G17" s="50"/>
    </row>
    <row r="18" spans="1:7" ht="15" customHeight="1">
      <c r="A18" s="28" t="s">
        <v>27</v>
      </c>
      <c r="B18" s="39">
        <v>349918.2</v>
      </c>
      <c r="C18" s="39">
        <v>352689.86</v>
      </c>
      <c r="D18" s="28" t="s">
        <v>82</v>
      </c>
      <c r="E18" s="39">
        <v>0</v>
      </c>
      <c r="F18" s="39">
        <v>0</v>
      </c>
      <c r="G18" s="50"/>
    </row>
    <row r="19" spans="1:7" ht="15" customHeight="1">
      <c r="A19" s="28" t="s">
        <v>28</v>
      </c>
      <c r="B19" s="39">
        <v>0</v>
      </c>
      <c r="C19" s="39">
        <v>0</v>
      </c>
      <c r="D19" s="28" t="s">
        <v>83</v>
      </c>
      <c r="E19" s="39">
        <f>SUM(E20:E22)</f>
        <v>0</v>
      </c>
      <c r="F19" s="39">
        <f>SUM(F20:F22)</f>
        <v>0</v>
      </c>
      <c r="G19" s="50"/>
    </row>
    <row r="20" spans="1:7" ht="15" customHeight="1">
      <c r="A20" s="28" t="s">
        <v>29</v>
      </c>
      <c r="B20" s="39">
        <v>0</v>
      </c>
      <c r="C20" s="39">
        <v>0</v>
      </c>
      <c r="D20" s="28" t="s">
        <v>84</v>
      </c>
      <c r="E20" s="39">
        <v>0</v>
      </c>
      <c r="F20" s="39">
        <v>0</v>
      </c>
      <c r="G20" s="50"/>
    </row>
    <row r="21" spans="1:7" ht="15" customHeight="1">
      <c r="A21" s="28" t="s">
        <v>30</v>
      </c>
      <c r="B21" s="39">
        <v>0</v>
      </c>
      <c r="C21" s="39">
        <v>0</v>
      </c>
      <c r="D21" s="28" t="s">
        <v>85</v>
      </c>
      <c r="E21" s="39">
        <v>0</v>
      </c>
      <c r="F21" s="39">
        <v>0</v>
      </c>
      <c r="G21" s="50"/>
    </row>
    <row r="22" spans="1:7" ht="15" customHeight="1">
      <c r="A22" s="28" t="s">
        <v>31</v>
      </c>
      <c r="B22" s="39">
        <v>0</v>
      </c>
      <c r="C22" s="39">
        <v>0</v>
      </c>
      <c r="D22" s="28" t="s">
        <v>86</v>
      </c>
      <c r="E22" s="39">
        <v>0</v>
      </c>
      <c r="F22" s="39">
        <v>0</v>
      </c>
      <c r="G22" s="50"/>
    </row>
    <row r="23" spans="1:7" ht="15" customHeight="1">
      <c r="A23" s="28" t="s">
        <v>32</v>
      </c>
      <c r="B23" s="39">
        <v>0</v>
      </c>
      <c r="C23" s="39">
        <v>0</v>
      </c>
      <c r="D23" s="28" t="s">
        <v>87</v>
      </c>
      <c r="E23" s="39">
        <f>E24+E25</f>
        <v>0</v>
      </c>
      <c r="F23" s="39">
        <f>F24+F25</f>
        <v>0</v>
      </c>
      <c r="G23" s="50"/>
    </row>
    <row r="24" spans="1:7" ht="15" customHeight="1">
      <c r="A24" s="28" t="s">
        <v>33</v>
      </c>
      <c r="B24" s="39">
        <v>0</v>
      </c>
      <c r="C24" s="39">
        <v>0</v>
      </c>
      <c r="D24" s="28" t="s">
        <v>88</v>
      </c>
      <c r="E24" s="39">
        <v>0</v>
      </c>
      <c r="F24" s="39">
        <v>0</v>
      </c>
      <c r="G24" s="50"/>
    </row>
    <row r="25" spans="1:7" ht="15" customHeight="1">
      <c r="A25" s="28" t="s">
        <v>34</v>
      </c>
      <c r="B25" s="39">
        <f>SUM(B26:B30)</f>
        <v>0</v>
      </c>
      <c r="C25" s="39">
        <f>SUM(C26:C30)</f>
        <v>0</v>
      </c>
      <c r="D25" s="28" t="s">
        <v>89</v>
      </c>
      <c r="E25" s="39">
        <v>0</v>
      </c>
      <c r="F25" s="39">
        <v>0</v>
      </c>
      <c r="G25" s="50"/>
    </row>
    <row r="26" spans="1:7" ht="15" customHeight="1">
      <c r="A26" s="28" t="s">
        <v>35</v>
      </c>
      <c r="B26" s="39">
        <v>0</v>
      </c>
      <c r="C26" s="39">
        <v>0</v>
      </c>
      <c r="D26" s="28" t="s">
        <v>90</v>
      </c>
      <c r="E26" s="39">
        <v>0</v>
      </c>
      <c r="F26" s="39">
        <v>0</v>
      </c>
      <c r="G26" s="50"/>
    </row>
    <row r="27" spans="1:7" ht="15" customHeight="1">
      <c r="A27" s="28" t="s">
        <v>36</v>
      </c>
      <c r="B27" s="39">
        <v>0</v>
      </c>
      <c r="C27" s="39">
        <v>0</v>
      </c>
      <c r="D27" s="28" t="s">
        <v>91</v>
      </c>
      <c r="E27" s="39">
        <f>SUM(E28:E30)</f>
        <v>0</v>
      </c>
      <c r="F27" s="39">
        <f>SUM(F28:F30)</f>
        <v>0</v>
      </c>
      <c r="G27" s="50"/>
    </row>
    <row r="28" spans="1:7" ht="15" customHeight="1">
      <c r="A28" s="28" t="s">
        <v>37</v>
      </c>
      <c r="B28" s="39">
        <v>0</v>
      </c>
      <c r="C28" s="39">
        <v>0</v>
      </c>
      <c r="D28" s="28" t="s">
        <v>92</v>
      </c>
      <c r="E28" s="39">
        <v>0</v>
      </c>
      <c r="F28" s="39">
        <v>0</v>
      </c>
      <c r="G28" s="50"/>
    </row>
    <row r="29" spans="1:7" ht="15" customHeight="1">
      <c r="A29" s="28" t="s">
        <v>38</v>
      </c>
      <c r="B29" s="39">
        <v>0</v>
      </c>
      <c r="C29" s="39">
        <v>0</v>
      </c>
      <c r="D29" s="28" t="s">
        <v>93</v>
      </c>
      <c r="E29" s="39">
        <v>0</v>
      </c>
      <c r="F29" s="39">
        <v>0</v>
      </c>
      <c r="G29" s="50"/>
    </row>
    <row r="30" spans="1:7" ht="15" customHeight="1">
      <c r="A30" s="28" t="s">
        <v>39</v>
      </c>
      <c r="B30" s="39">
        <v>0</v>
      </c>
      <c r="C30" s="39">
        <v>0</v>
      </c>
      <c r="D30" s="28" t="s">
        <v>94</v>
      </c>
      <c r="E30" s="39">
        <v>0</v>
      </c>
      <c r="F30" s="39">
        <v>0</v>
      </c>
      <c r="G30" s="50"/>
    </row>
    <row r="31" spans="1:7" ht="15" customHeight="1">
      <c r="A31" s="28" t="s">
        <v>40</v>
      </c>
      <c r="B31" s="39">
        <f>SUM(B32:B36)</f>
        <v>0</v>
      </c>
      <c r="C31" s="39">
        <f>SUM(C32:C36)</f>
        <v>0</v>
      </c>
      <c r="D31" s="28" t="s">
        <v>95</v>
      </c>
      <c r="E31" s="39">
        <f>SUM(E32:E37)</f>
        <v>0</v>
      </c>
      <c r="F31" s="39">
        <f>SUM(F32:F37)</f>
        <v>0</v>
      </c>
      <c r="G31" s="50"/>
    </row>
    <row r="32" spans="1:7" ht="15" customHeight="1">
      <c r="A32" s="28" t="s">
        <v>41</v>
      </c>
      <c r="B32" s="39">
        <v>0</v>
      </c>
      <c r="C32" s="39">
        <v>0</v>
      </c>
      <c r="D32" s="28" t="s">
        <v>96</v>
      </c>
      <c r="E32" s="39">
        <v>0</v>
      </c>
      <c r="F32" s="39">
        <v>0</v>
      </c>
      <c r="G32" s="50"/>
    </row>
    <row r="33" spans="1:7" ht="15" customHeight="1">
      <c r="A33" s="28" t="s">
        <v>42</v>
      </c>
      <c r="B33" s="39">
        <v>0</v>
      </c>
      <c r="C33" s="39">
        <v>0</v>
      </c>
      <c r="D33" s="28" t="s">
        <v>97</v>
      </c>
      <c r="E33" s="39">
        <v>0</v>
      </c>
      <c r="F33" s="39">
        <v>0</v>
      </c>
      <c r="G33" s="50"/>
    </row>
    <row r="34" spans="1:7" ht="15" customHeight="1">
      <c r="A34" s="28" t="s">
        <v>43</v>
      </c>
      <c r="B34" s="39">
        <v>0</v>
      </c>
      <c r="C34" s="39">
        <v>0</v>
      </c>
      <c r="D34" s="28" t="s">
        <v>98</v>
      </c>
      <c r="E34" s="39">
        <v>0</v>
      </c>
      <c r="F34" s="39">
        <v>0</v>
      </c>
      <c r="G34" s="50"/>
    </row>
    <row r="35" spans="1:7" ht="15" customHeight="1">
      <c r="A35" s="28" t="s">
        <v>44</v>
      </c>
      <c r="B35" s="39">
        <v>0</v>
      </c>
      <c r="C35" s="39">
        <v>0</v>
      </c>
      <c r="D35" s="28" t="s">
        <v>99</v>
      </c>
      <c r="E35" s="39">
        <v>0</v>
      </c>
      <c r="F35" s="39">
        <v>0</v>
      </c>
      <c r="G35" s="50"/>
    </row>
    <row r="36" spans="1:7" ht="15" customHeight="1">
      <c r="A36" s="28" t="s">
        <v>45</v>
      </c>
      <c r="B36" s="39">
        <v>0</v>
      </c>
      <c r="C36" s="39">
        <v>0</v>
      </c>
      <c r="D36" s="28" t="s">
        <v>100</v>
      </c>
      <c r="E36" s="39">
        <v>0</v>
      </c>
      <c r="F36" s="39">
        <v>0</v>
      </c>
      <c r="G36" s="50"/>
    </row>
    <row r="37" spans="1:7" ht="15" customHeight="1">
      <c r="A37" s="28" t="s">
        <v>46</v>
      </c>
      <c r="B37" s="39">
        <v>0</v>
      </c>
      <c r="C37" s="39">
        <v>0</v>
      </c>
      <c r="D37" s="28" t="s">
        <v>101</v>
      </c>
      <c r="E37" s="39">
        <v>0</v>
      </c>
      <c r="F37" s="39">
        <v>0</v>
      </c>
      <c r="G37" s="50"/>
    </row>
    <row r="38" spans="1:7" ht="15" customHeight="1">
      <c r="A38" s="28" t="s">
        <v>47</v>
      </c>
      <c r="B38" s="39">
        <f>SUM(B39:B40)</f>
        <v>0</v>
      </c>
      <c r="C38" s="39">
        <f>SUM(C39:C40)</f>
        <v>0</v>
      </c>
      <c r="D38" s="28" t="s">
        <v>102</v>
      </c>
      <c r="E38" s="39">
        <f>SUM(E39:E41)</f>
        <v>0</v>
      </c>
      <c r="F38" s="39">
        <f>SUM(F39:F41)</f>
        <v>0</v>
      </c>
      <c r="G38" s="50"/>
    </row>
    <row r="39" spans="1:7" ht="15" customHeight="1">
      <c r="A39" s="28" t="s">
        <v>48</v>
      </c>
      <c r="B39" s="39">
        <v>0</v>
      </c>
      <c r="C39" s="39">
        <v>0</v>
      </c>
      <c r="D39" s="28" t="s">
        <v>103</v>
      </c>
      <c r="E39" s="39">
        <v>0</v>
      </c>
      <c r="F39" s="39">
        <v>0</v>
      </c>
      <c r="G39" s="50"/>
    </row>
    <row r="40" spans="1:7" ht="15" customHeight="1">
      <c r="A40" s="28" t="s">
        <v>49</v>
      </c>
      <c r="B40" s="39">
        <v>0</v>
      </c>
      <c r="C40" s="39">
        <v>0</v>
      </c>
      <c r="D40" s="28" t="s">
        <v>104</v>
      </c>
      <c r="E40" s="39">
        <v>0</v>
      </c>
      <c r="F40" s="39">
        <v>0</v>
      </c>
      <c r="G40" s="50"/>
    </row>
    <row r="41" spans="1:7" ht="15" customHeight="1">
      <c r="A41" s="28" t="s">
        <v>50</v>
      </c>
      <c r="B41" s="39">
        <f>SUM(B42:B45)</f>
        <v>0</v>
      </c>
      <c r="C41" s="39">
        <f>SUM(C42:C45)</f>
        <v>0</v>
      </c>
      <c r="D41" s="28" t="s">
        <v>105</v>
      </c>
      <c r="E41" s="39">
        <v>0</v>
      </c>
      <c r="F41" s="39">
        <v>0</v>
      </c>
      <c r="G41" s="50"/>
    </row>
    <row r="42" spans="1:7" ht="15" customHeight="1">
      <c r="A42" s="28" t="s">
        <v>51</v>
      </c>
      <c r="B42" s="39">
        <v>0</v>
      </c>
      <c r="C42" s="39">
        <v>0</v>
      </c>
      <c r="D42" s="28" t="s">
        <v>106</v>
      </c>
      <c r="E42" s="39">
        <f>SUM(E43:E45)</f>
        <v>0</v>
      </c>
      <c r="F42" s="39">
        <f>SUM(F43:F45)</f>
        <v>0</v>
      </c>
      <c r="G42" s="50"/>
    </row>
    <row r="43" spans="1:7" ht="15" customHeight="1">
      <c r="A43" s="28" t="s">
        <v>52</v>
      </c>
      <c r="B43" s="39">
        <v>0</v>
      </c>
      <c r="C43" s="39">
        <v>0</v>
      </c>
      <c r="D43" s="28" t="s">
        <v>107</v>
      </c>
      <c r="E43" s="39">
        <v>0</v>
      </c>
      <c r="F43" s="39">
        <v>0</v>
      </c>
      <c r="G43" s="50"/>
    </row>
    <row r="44" spans="1:7" ht="15" customHeight="1">
      <c r="A44" s="28" t="s">
        <v>53</v>
      </c>
      <c r="B44" s="39">
        <v>0</v>
      </c>
      <c r="C44" s="39">
        <v>0</v>
      </c>
      <c r="D44" s="28" t="s">
        <v>108</v>
      </c>
      <c r="E44" s="39">
        <v>0</v>
      </c>
      <c r="F44" s="39">
        <v>0</v>
      </c>
      <c r="G44" s="50"/>
    </row>
    <row r="45" spans="1:7" ht="15" customHeight="1">
      <c r="A45" s="28" t="s">
        <v>54</v>
      </c>
      <c r="B45" s="39">
        <v>0</v>
      </c>
      <c r="C45" s="39">
        <v>0</v>
      </c>
      <c r="D45" s="28" t="s">
        <v>109</v>
      </c>
      <c r="E45" s="39">
        <v>0</v>
      </c>
      <c r="F45" s="39">
        <v>0</v>
      </c>
      <c r="G45" s="50"/>
    </row>
    <row r="46" spans="1:7" ht="14.25" customHeight="1">
      <c r="A46" s="29"/>
      <c r="B46" s="29"/>
      <c r="C46" s="29"/>
      <c r="D46" s="29"/>
      <c r="E46" s="29"/>
      <c r="F46" s="29"/>
      <c r="G46" s="50"/>
    </row>
    <row r="47" spans="1:7" ht="15" customHeight="1">
      <c r="A47" s="27" t="s">
        <v>55</v>
      </c>
      <c r="B47" s="51">
        <f>B9+B17+B25+B31+B37+B38+B41</f>
        <v>13056679.589999998</v>
      </c>
      <c r="C47" s="51">
        <f>C9+C17+C25+C31+C37+C38+C41</f>
        <v>11888317.04</v>
      </c>
      <c r="D47" s="27" t="s">
        <v>110</v>
      </c>
      <c r="E47" s="51">
        <f>E9+E19+E23+E26+E27+E31+E38+E42</f>
        <v>837082.3999999999</v>
      </c>
      <c r="F47" s="51">
        <f>F9+F19+F23+F26+F27+F31+F38+F42</f>
        <v>1055202.58</v>
      </c>
      <c r="G47" s="50"/>
    </row>
    <row r="48" spans="1:7" ht="14.25" customHeight="1">
      <c r="A48" s="29"/>
      <c r="B48" s="29"/>
      <c r="C48" s="29"/>
      <c r="D48" s="29"/>
      <c r="E48" s="29"/>
      <c r="F48" s="29"/>
      <c r="G48" s="50"/>
    </row>
    <row r="49" spans="1:7" ht="15" customHeight="1">
      <c r="A49" s="27" t="s">
        <v>56</v>
      </c>
      <c r="B49" s="29"/>
      <c r="C49" s="29"/>
      <c r="D49" s="27" t="s">
        <v>111</v>
      </c>
      <c r="E49" s="29"/>
      <c r="F49" s="29"/>
      <c r="G49" s="50"/>
    </row>
    <row r="50" spans="1:7" ht="15" customHeight="1">
      <c r="A50" s="28" t="s">
        <v>57</v>
      </c>
      <c r="B50" s="39">
        <v>0</v>
      </c>
      <c r="C50" s="39">
        <v>0</v>
      </c>
      <c r="D50" s="28" t="s">
        <v>112</v>
      </c>
      <c r="E50" s="39">
        <v>0</v>
      </c>
      <c r="F50" s="39">
        <v>0</v>
      </c>
      <c r="G50" s="50"/>
    </row>
    <row r="51" spans="1:7" ht="15" customHeight="1">
      <c r="A51" s="28" t="s">
        <v>58</v>
      </c>
      <c r="B51" s="39">
        <v>0</v>
      </c>
      <c r="C51" s="39">
        <v>0</v>
      </c>
      <c r="D51" s="28" t="s">
        <v>113</v>
      </c>
      <c r="E51" s="39">
        <v>0</v>
      </c>
      <c r="F51" s="39">
        <v>0</v>
      </c>
      <c r="G51" s="50"/>
    </row>
    <row r="52" spans="1:7" ht="15" customHeight="1">
      <c r="A52" s="28" t="s">
        <v>59</v>
      </c>
      <c r="B52" s="39">
        <v>33364613.35</v>
      </c>
      <c r="C52" s="39">
        <v>28334809.89</v>
      </c>
      <c r="D52" s="28" t="s">
        <v>114</v>
      </c>
      <c r="E52" s="39">
        <v>0</v>
      </c>
      <c r="F52" s="39">
        <v>0</v>
      </c>
      <c r="G52" s="50"/>
    </row>
    <row r="53" spans="1:7" ht="15" customHeight="1">
      <c r="A53" s="28" t="s">
        <v>60</v>
      </c>
      <c r="B53" s="39">
        <v>7677359.09</v>
      </c>
      <c r="C53" s="39">
        <v>7618853.87</v>
      </c>
      <c r="D53" s="28" t="s">
        <v>115</v>
      </c>
      <c r="E53" s="39">
        <v>0</v>
      </c>
      <c r="F53" s="39">
        <v>0</v>
      </c>
      <c r="G53" s="50"/>
    </row>
    <row r="54" spans="1:7" ht="15" customHeight="1">
      <c r="A54" s="28" t="s">
        <v>61</v>
      </c>
      <c r="B54" s="39">
        <v>0</v>
      </c>
      <c r="C54" s="39">
        <v>0</v>
      </c>
      <c r="D54" s="28" t="s">
        <v>116</v>
      </c>
      <c r="E54" s="39">
        <v>11210664.99</v>
      </c>
      <c r="F54" s="39">
        <v>9958407.89</v>
      </c>
      <c r="G54" s="50"/>
    </row>
    <row r="55" spans="1:7" ht="15" customHeight="1">
      <c r="A55" s="28" t="s">
        <v>62</v>
      </c>
      <c r="B55" s="39">
        <v>-3033517.79</v>
      </c>
      <c r="C55" s="39">
        <v>-7175044.62</v>
      </c>
      <c r="D55" s="42" t="s">
        <v>117</v>
      </c>
      <c r="E55" s="39">
        <v>0</v>
      </c>
      <c r="F55" s="39">
        <v>0</v>
      </c>
      <c r="G55" s="50"/>
    </row>
    <row r="56" spans="1:7" ht="15" customHeight="1">
      <c r="A56" s="28" t="s">
        <v>63</v>
      </c>
      <c r="B56" s="39">
        <v>0</v>
      </c>
      <c r="C56" s="39">
        <v>0</v>
      </c>
      <c r="D56" s="29"/>
      <c r="E56" s="29"/>
      <c r="F56" s="29"/>
      <c r="G56" s="50"/>
    </row>
    <row r="57" spans="1:7" ht="15" customHeight="1">
      <c r="A57" s="28" t="s">
        <v>64</v>
      </c>
      <c r="B57" s="39">
        <v>0</v>
      </c>
      <c r="C57" s="39">
        <v>0</v>
      </c>
      <c r="D57" s="27" t="s">
        <v>118</v>
      </c>
      <c r="E57" s="51">
        <f>SUM(E50:E55)</f>
        <v>11210664.99</v>
      </c>
      <c r="F57" s="51">
        <f>SUM(F50:F55)</f>
        <v>9958407.89</v>
      </c>
      <c r="G57" s="50"/>
    </row>
    <row r="58" spans="1:7" ht="15" customHeight="1">
      <c r="A58" s="28" t="s">
        <v>65</v>
      </c>
      <c r="B58" s="39">
        <v>0</v>
      </c>
      <c r="C58" s="39">
        <v>0</v>
      </c>
      <c r="D58" s="29"/>
      <c r="E58" s="29"/>
      <c r="F58" s="29"/>
      <c r="G58" s="50"/>
    </row>
    <row r="59" spans="1:7" ht="15" customHeight="1">
      <c r="A59" s="29"/>
      <c r="B59" s="29"/>
      <c r="C59" s="29"/>
      <c r="D59" s="27" t="s">
        <v>119</v>
      </c>
      <c r="E59" s="51">
        <f>E47+E57</f>
        <v>12047747.39</v>
      </c>
      <c r="F59" s="51">
        <f>F47+F57</f>
        <v>11013610.47</v>
      </c>
      <c r="G59" s="50"/>
    </row>
    <row r="60" spans="1:7" ht="15" customHeight="1">
      <c r="A60" s="27" t="s">
        <v>66</v>
      </c>
      <c r="B60" s="51">
        <f>SUM(B50:B58)</f>
        <v>38008454.65</v>
      </c>
      <c r="C60" s="51">
        <f>SUM(C50:C58)</f>
        <v>28778619.139999997</v>
      </c>
      <c r="D60" s="29"/>
      <c r="E60" s="29"/>
      <c r="F60" s="29"/>
      <c r="G60" s="50"/>
    </row>
    <row r="61" spans="1:7" ht="15" customHeight="1">
      <c r="A61" s="29"/>
      <c r="B61" s="29"/>
      <c r="C61" s="29"/>
      <c r="D61" s="43" t="s">
        <v>120</v>
      </c>
      <c r="E61" s="29"/>
      <c r="F61" s="29"/>
      <c r="G61" s="50"/>
    </row>
    <row r="62" spans="1:7" ht="15" customHeight="1">
      <c r="A62" s="27" t="s">
        <v>67</v>
      </c>
      <c r="B62" s="51">
        <f>SUM(B47+B60)</f>
        <v>51065134.239999995</v>
      </c>
      <c r="C62" s="51">
        <f>SUM(C47+C60)</f>
        <v>40666936.17999999</v>
      </c>
      <c r="D62" s="29"/>
      <c r="E62" s="29"/>
      <c r="F62" s="29"/>
      <c r="G62" s="50"/>
    </row>
    <row r="63" spans="1:7" ht="15" customHeight="1">
      <c r="A63" s="29"/>
      <c r="B63" s="29"/>
      <c r="C63" s="29"/>
      <c r="D63" s="28" t="s">
        <v>121</v>
      </c>
      <c r="E63" s="39">
        <f>SUM(E64:E66)</f>
        <v>24699230.53</v>
      </c>
      <c r="F63" s="39">
        <f>SUM(F64:F66)</f>
        <v>24699230.53</v>
      </c>
      <c r="G63" s="50"/>
    </row>
    <row r="64" spans="1:7" ht="15" customHeight="1">
      <c r="A64" s="29"/>
      <c r="B64" s="29"/>
      <c r="C64" s="29"/>
      <c r="D64" s="28" t="s">
        <v>122</v>
      </c>
      <c r="E64" s="39">
        <v>20412190.36</v>
      </c>
      <c r="F64" s="39">
        <v>20412190.36</v>
      </c>
      <c r="G64" s="50"/>
    </row>
    <row r="65" spans="1:7" ht="15" customHeight="1">
      <c r="A65" s="29"/>
      <c r="B65" s="29"/>
      <c r="C65" s="29"/>
      <c r="D65" s="42" t="s">
        <v>123</v>
      </c>
      <c r="E65" s="39">
        <v>3183858.89</v>
      </c>
      <c r="F65" s="39">
        <v>3183858.89</v>
      </c>
      <c r="G65" s="50"/>
    </row>
    <row r="66" spans="1:7" ht="15" customHeight="1">
      <c r="A66" s="29"/>
      <c r="B66" s="29"/>
      <c r="C66" s="29"/>
      <c r="D66" s="28" t="s">
        <v>124</v>
      </c>
      <c r="E66" s="39">
        <v>1103181.28</v>
      </c>
      <c r="F66" s="39">
        <v>1103181.28</v>
      </c>
      <c r="G66" s="50"/>
    </row>
    <row r="67" spans="1:7" ht="14.25" customHeight="1">
      <c r="A67" s="29"/>
      <c r="B67" s="29"/>
      <c r="C67" s="29"/>
      <c r="D67" s="29"/>
      <c r="E67" s="29"/>
      <c r="F67" s="29"/>
      <c r="G67" s="50"/>
    </row>
    <row r="68" spans="1:7" ht="15" customHeight="1">
      <c r="A68" s="29"/>
      <c r="B68" s="29"/>
      <c r="C68" s="29"/>
      <c r="D68" s="28" t="s">
        <v>125</v>
      </c>
      <c r="E68" s="39">
        <f>SUM(E69:E73)</f>
        <v>14318156.319999998</v>
      </c>
      <c r="F68" s="39">
        <f>SUM(F69:F73)</f>
        <v>4954095.180000001</v>
      </c>
      <c r="G68" s="50"/>
    </row>
    <row r="69" spans="1:6" ht="15" customHeight="1">
      <c r="A69" s="30"/>
      <c r="B69" s="29"/>
      <c r="C69" s="29"/>
      <c r="D69" s="28" t="s">
        <v>126</v>
      </c>
      <c r="E69" s="44">
        <v>-1287911.63</v>
      </c>
      <c r="F69" s="49">
        <v>-838671.56</v>
      </c>
    </row>
    <row r="70" spans="1:6" ht="15" customHeight="1">
      <c r="A70" s="30"/>
      <c r="B70" s="29"/>
      <c r="C70" s="29"/>
      <c r="D70" s="28" t="s">
        <v>127</v>
      </c>
      <c r="E70" s="44">
        <v>11998462.92</v>
      </c>
      <c r="F70" s="49">
        <v>5743416.71</v>
      </c>
    </row>
    <row r="71" spans="1:6" ht="15" customHeight="1">
      <c r="A71" s="30"/>
      <c r="B71" s="29"/>
      <c r="C71" s="29"/>
      <c r="D71" s="28" t="s">
        <v>128</v>
      </c>
      <c r="E71" s="44">
        <v>3558255</v>
      </c>
      <c r="F71" s="49">
        <v>0</v>
      </c>
    </row>
    <row r="72" spans="1:6" ht="15" customHeight="1">
      <c r="A72" s="30"/>
      <c r="B72" s="29"/>
      <c r="C72" s="29"/>
      <c r="D72" s="28" t="s">
        <v>129</v>
      </c>
      <c r="E72" s="44">
        <v>0</v>
      </c>
      <c r="F72" s="49">
        <v>0</v>
      </c>
    </row>
    <row r="73" spans="1:6" ht="15" customHeight="1">
      <c r="A73" s="30"/>
      <c r="B73" s="29"/>
      <c r="C73" s="29"/>
      <c r="D73" s="28" t="s">
        <v>130</v>
      </c>
      <c r="E73" s="44">
        <v>49350.03</v>
      </c>
      <c r="F73" s="49">
        <v>49350.03</v>
      </c>
    </row>
    <row r="74" spans="1:7" ht="14.25" customHeight="1">
      <c r="A74" s="30"/>
      <c r="B74" s="29"/>
      <c r="C74" s="29"/>
      <c r="D74" s="29"/>
      <c r="E74" s="29"/>
      <c r="F74" s="29"/>
      <c r="G74" s="50"/>
    </row>
    <row r="75" spans="1:7" ht="15" customHeight="1">
      <c r="A75" s="30"/>
      <c r="B75" s="29"/>
      <c r="C75" s="29"/>
      <c r="D75" s="28" t="s">
        <v>131</v>
      </c>
      <c r="E75" s="39">
        <f>E76+E77</f>
        <v>0</v>
      </c>
      <c r="F75" s="39">
        <f>F76+F77</f>
        <v>0</v>
      </c>
      <c r="G75" s="50"/>
    </row>
    <row r="76" spans="1:6" ht="15" customHeight="1">
      <c r="A76" s="30"/>
      <c r="B76" s="29"/>
      <c r="C76" s="29"/>
      <c r="D76" s="28" t="s">
        <v>132</v>
      </c>
      <c r="E76" s="44">
        <v>0</v>
      </c>
      <c r="F76" s="49">
        <v>0</v>
      </c>
    </row>
    <row r="77" spans="1:6" ht="15" customHeight="1">
      <c r="A77" s="30"/>
      <c r="B77" s="29"/>
      <c r="C77" s="29"/>
      <c r="D77" s="28" t="s">
        <v>133</v>
      </c>
      <c r="E77" s="44">
        <v>0</v>
      </c>
      <c r="F77" s="49">
        <v>0</v>
      </c>
    </row>
    <row r="78" spans="1:7" ht="14.25" customHeight="1">
      <c r="A78" s="30"/>
      <c r="B78" s="29"/>
      <c r="C78" s="29"/>
      <c r="D78" s="29"/>
      <c r="E78" s="29"/>
      <c r="F78" s="29"/>
      <c r="G78" s="50"/>
    </row>
    <row r="79" spans="1:7" ht="15" customHeight="1">
      <c r="A79" s="30"/>
      <c r="B79" s="29"/>
      <c r="C79" s="29"/>
      <c r="D79" s="27" t="s">
        <v>134</v>
      </c>
      <c r="E79" s="51">
        <f>E63+E68+E75</f>
        <v>39017386.85</v>
      </c>
      <c r="F79" s="51">
        <f>F63+F68+F75</f>
        <v>29653325.71</v>
      </c>
      <c r="G79" s="50"/>
    </row>
    <row r="80" spans="1:7" ht="14.25" customHeight="1">
      <c r="A80" s="30"/>
      <c r="B80" s="29"/>
      <c r="C80" s="29"/>
      <c r="D80" s="29"/>
      <c r="E80" s="29"/>
      <c r="F80" s="29"/>
      <c r="G80" s="50"/>
    </row>
    <row r="81" spans="1:7" ht="15" customHeight="1">
      <c r="A81" s="30"/>
      <c r="B81" s="29"/>
      <c r="C81" s="29"/>
      <c r="D81" s="27" t="s">
        <v>135</v>
      </c>
      <c r="E81" s="51">
        <f>E59+E79</f>
        <v>51065134.24</v>
      </c>
      <c r="F81" s="51">
        <f>F59+F79</f>
        <v>40666936.18</v>
      </c>
      <c r="G81" s="50"/>
    </row>
    <row r="82" spans="1:7" ht="14.25" customHeight="1">
      <c r="A82" s="31"/>
      <c r="B82" s="40"/>
      <c r="C82" s="40"/>
      <c r="D82" s="40"/>
      <c r="E82" s="40"/>
      <c r="F82" s="40"/>
      <c r="G82" s="50"/>
    </row>
    <row r="83" spans="1:6" ht="15">
      <c r="A83" s="32"/>
      <c r="B83" s="32"/>
      <c r="C83" s="32"/>
      <c r="D83" s="32"/>
      <c r="E83" s="32"/>
      <c r="F83" s="32"/>
    </row>
  </sheetData>
  <sheetProtection/>
  <mergeCells count="5">
    <mergeCell ref="A1:F1"/>
    <mergeCell ref="A2:F2"/>
    <mergeCell ref="A3:F3"/>
    <mergeCell ref="A4:F4"/>
    <mergeCell ref="A5:F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2.28125" style="0" customWidth="1"/>
    <col min="2" max="4" width="20.7109375" style="0" customWidth="1"/>
    <col min="5" max="5" width="27.7109375" style="0" customWidth="1"/>
    <col min="6" max="7" width="20.7109375" style="0" customWidth="1"/>
    <col min="8" max="8" width="31.28125" style="0" customWidth="1"/>
    <col min="9" max="9" width="0" style="0" hidden="1" customWidth="1"/>
    <col min="10" max="255" width="10.7109375" style="0" hidden="1" customWidth="1"/>
  </cols>
  <sheetData>
    <row r="1" spans="1:8" ht="26.25">
      <c r="A1" s="52" t="s">
        <v>138</v>
      </c>
      <c r="B1" s="52"/>
      <c r="C1" s="52"/>
      <c r="D1" s="52"/>
      <c r="E1" s="52"/>
      <c r="F1" s="52"/>
      <c r="G1" s="52"/>
      <c r="H1" s="52"/>
    </row>
    <row r="2" spans="1:9" ht="14.25" customHeight="1">
      <c r="A2" s="21" t="s">
        <v>7</v>
      </c>
      <c r="B2" s="33"/>
      <c r="C2" s="33"/>
      <c r="D2" s="33"/>
      <c r="E2" s="33"/>
      <c r="F2" s="33"/>
      <c r="G2" s="33"/>
      <c r="H2" s="45"/>
      <c r="I2" s="50"/>
    </row>
    <row r="3" spans="1:9" ht="14.25" customHeight="1">
      <c r="A3" s="22" t="s">
        <v>139</v>
      </c>
      <c r="B3" s="34"/>
      <c r="C3" s="34"/>
      <c r="D3" s="34"/>
      <c r="E3" s="34"/>
      <c r="F3" s="34"/>
      <c r="G3" s="34"/>
      <c r="H3" s="46"/>
      <c r="I3" s="50"/>
    </row>
    <row r="4" spans="1:9" ht="14.25" customHeight="1">
      <c r="A4" s="23" t="s">
        <v>13</v>
      </c>
      <c r="B4" s="35"/>
      <c r="C4" s="35"/>
      <c r="D4" s="35"/>
      <c r="E4" s="35"/>
      <c r="F4" s="35"/>
      <c r="G4" s="35"/>
      <c r="H4" s="47"/>
      <c r="I4" s="50"/>
    </row>
    <row r="5" spans="1:9" ht="14.25" customHeight="1">
      <c r="A5" s="24" t="s">
        <v>14</v>
      </c>
      <c r="B5" s="36"/>
      <c r="C5" s="36"/>
      <c r="D5" s="36"/>
      <c r="E5" s="36"/>
      <c r="F5" s="36"/>
      <c r="G5" s="36"/>
      <c r="H5" s="48"/>
      <c r="I5" s="50"/>
    </row>
    <row r="6" spans="1:9" ht="45" customHeight="1">
      <c r="A6" s="53" t="s">
        <v>140</v>
      </c>
      <c r="B6" s="41" t="s">
        <v>157</v>
      </c>
      <c r="C6" s="53" t="s">
        <v>159</v>
      </c>
      <c r="D6" s="53" t="s">
        <v>161</v>
      </c>
      <c r="E6" s="53" t="s">
        <v>163</v>
      </c>
      <c r="F6" s="53" t="s">
        <v>165</v>
      </c>
      <c r="G6" s="53" t="s">
        <v>167</v>
      </c>
      <c r="H6" s="53" t="s">
        <v>168</v>
      </c>
      <c r="I6" s="63"/>
    </row>
    <row r="7" spans="1:9" ht="14.25" customHeight="1">
      <c r="A7" s="54"/>
      <c r="B7" s="54"/>
      <c r="C7" s="54"/>
      <c r="D7" s="54"/>
      <c r="E7" s="54"/>
      <c r="F7" s="54"/>
      <c r="G7" s="54"/>
      <c r="H7" s="54"/>
      <c r="I7" s="63"/>
    </row>
    <row r="8" spans="1:9" ht="15" customHeight="1">
      <c r="A8" s="27" t="s">
        <v>141</v>
      </c>
      <c r="B8" s="51">
        <f aca="true" t="shared" si="0" ref="B8:H8">B9+B13</f>
        <v>0</v>
      </c>
      <c r="C8" s="51">
        <f t="shared" si="0"/>
        <v>0</v>
      </c>
      <c r="D8" s="51">
        <f t="shared" si="0"/>
        <v>0</v>
      </c>
      <c r="E8" s="51">
        <f t="shared" si="0"/>
        <v>0</v>
      </c>
      <c r="F8" s="51">
        <f t="shared" si="0"/>
        <v>0</v>
      </c>
      <c r="G8" s="51">
        <f t="shared" si="0"/>
        <v>0</v>
      </c>
      <c r="H8" s="51">
        <f t="shared" si="0"/>
        <v>0</v>
      </c>
      <c r="I8" s="50"/>
    </row>
    <row r="9" spans="1:9" ht="15" customHeight="1">
      <c r="A9" s="28" t="s">
        <v>142</v>
      </c>
      <c r="B9" s="39">
        <f aca="true" t="shared" si="1" ref="B9:H9">SUM(B10:B12)</f>
        <v>0</v>
      </c>
      <c r="C9" s="39">
        <f t="shared" si="1"/>
        <v>0</v>
      </c>
      <c r="D9" s="39">
        <f t="shared" si="1"/>
        <v>0</v>
      </c>
      <c r="E9" s="39">
        <f t="shared" si="1"/>
        <v>0</v>
      </c>
      <c r="F9" s="39">
        <f t="shared" si="1"/>
        <v>0</v>
      </c>
      <c r="G9" s="39">
        <f t="shared" si="1"/>
        <v>0</v>
      </c>
      <c r="H9" s="39">
        <f t="shared" si="1"/>
        <v>0</v>
      </c>
      <c r="I9" s="50"/>
    </row>
    <row r="10" spans="1:9" ht="15" customHeight="1">
      <c r="A10" s="28" t="s">
        <v>143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50"/>
    </row>
    <row r="11" spans="1:9" ht="15" customHeight="1">
      <c r="A11" s="28" t="s">
        <v>144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50"/>
    </row>
    <row r="12" spans="1:9" ht="15" customHeight="1">
      <c r="A12" s="28" t="s">
        <v>145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50"/>
    </row>
    <row r="13" spans="1:9" ht="15" customHeight="1">
      <c r="A13" s="28" t="s">
        <v>146</v>
      </c>
      <c r="B13" s="39">
        <f aca="true" t="shared" si="2" ref="B13:H13">SUM(B14:B16)</f>
        <v>0</v>
      </c>
      <c r="C13" s="39">
        <f t="shared" si="2"/>
        <v>0</v>
      </c>
      <c r="D13" s="39">
        <f t="shared" si="2"/>
        <v>0</v>
      </c>
      <c r="E13" s="39">
        <f t="shared" si="2"/>
        <v>0</v>
      </c>
      <c r="F13" s="39">
        <f t="shared" si="2"/>
        <v>0</v>
      </c>
      <c r="G13" s="39">
        <f t="shared" si="2"/>
        <v>0</v>
      </c>
      <c r="H13" s="39">
        <f t="shared" si="2"/>
        <v>0</v>
      </c>
      <c r="I13" s="50"/>
    </row>
    <row r="14" spans="1:9" ht="15" customHeight="1">
      <c r="A14" s="28" t="s">
        <v>147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50"/>
    </row>
    <row r="15" spans="1:9" ht="15" customHeight="1">
      <c r="A15" s="28" t="s">
        <v>148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50"/>
    </row>
    <row r="16" spans="1:9" ht="15" customHeight="1">
      <c r="A16" s="28" t="s">
        <v>149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50"/>
    </row>
    <row r="17" spans="1:9" ht="14.25" customHeight="1">
      <c r="A17" s="29"/>
      <c r="B17" s="30"/>
      <c r="C17" s="30"/>
      <c r="D17" s="30"/>
      <c r="E17" s="30"/>
      <c r="F17" s="30"/>
      <c r="G17" s="30"/>
      <c r="H17" s="30"/>
      <c r="I17" s="50"/>
    </row>
    <row r="18" spans="1:9" ht="15" customHeight="1">
      <c r="A18" s="27" t="s">
        <v>150</v>
      </c>
      <c r="B18" s="39">
        <v>11013610.47</v>
      </c>
      <c r="C18" s="62"/>
      <c r="D18" s="62"/>
      <c r="E18" s="62"/>
      <c r="F18" s="51">
        <v>12047747.39</v>
      </c>
      <c r="G18" s="62"/>
      <c r="H18" s="62"/>
      <c r="I18" s="50"/>
    </row>
    <row r="19" spans="1:9" ht="14.25" customHeight="1">
      <c r="A19" s="29"/>
      <c r="B19" s="30"/>
      <c r="C19" s="30"/>
      <c r="D19" s="30"/>
      <c r="E19" s="30"/>
      <c r="F19" s="30"/>
      <c r="G19" s="30"/>
      <c r="H19" s="30"/>
      <c r="I19" s="50"/>
    </row>
    <row r="20" spans="1:9" ht="15" customHeight="1">
      <c r="A20" s="27" t="s">
        <v>151</v>
      </c>
      <c r="B20" s="51">
        <f aca="true" t="shared" si="3" ref="B20:H20">B8+B18</f>
        <v>11013610.47</v>
      </c>
      <c r="C20" s="51">
        <f t="shared" si="3"/>
        <v>0</v>
      </c>
      <c r="D20" s="51">
        <f t="shared" si="3"/>
        <v>0</v>
      </c>
      <c r="E20" s="51">
        <f t="shared" si="3"/>
        <v>0</v>
      </c>
      <c r="F20" s="51">
        <f t="shared" si="3"/>
        <v>12047747.39</v>
      </c>
      <c r="G20" s="51">
        <f t="shared" si="3"/>
        <v>0</v>
      </c>
      <c r="H20" s="51">
        <f t="shared" si="3"/>
        <v>0</v>
      </c>
      <c r="I20" s="50"/>
    </row>
    <row r="21" spans="1:9" ht="14.25" customHeight="1">
      <c r="A21" s="29"/>
      <c r="B21" s="29"/>
      <c r="C21" s="29"/>
      <c r="D21" s="29"/>
      <c r="E21" s="29"/>
      <c r="F21" s="29"/>
      <c r="G21" s="29"/>
      <c r="H21" s="29"/>
      <c r="I21" s="50"/>
    </row>
    <row r="22" spans="1:9" ht="16.5" customHeight="1">
      <c r="A22" s="27" t="s">
        <v>152</v>
      </c>
      <c r="B22" s="51">
        <v>0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0"/>
    </row>
    <row r="23" spans="1:9" ht="15" customHeight="1">
      <c r="A23" s="55" t="s">
        <v>153</v>
      </c>
      <c r="B23" s="29"/>
      <c r="C23" s="29"/>
      <c r="D23" s="29"/>
      <c r="E23" s="29"/>
      <c r="F23" s="29"/>
      <c r="G23" s="29"/>
      <c r="H23" s="29"/>
      <c r="I23" s="50"/>
    </row>
    <row r="24" spans="1:9" ht="16.5" customHeight="1">
      <c r="A24" s="27" t="s">
        <v>154</v>
      </c>
      <c r="B24" s="51"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0"/>
    </row>
    <row r="25" spans="1:9" ht="15" customHeight="1">
      <c r="A25" s="56" t="s">
        <v>153</v>
      </c>
      <c r="B25" s="31"/>
      <c r="C25" s="31"/>
      <c r="D25" s="31"/>
      <c r="E25" s="31"/>
      <c r="F25" s="31"/>
      <c r="G25" s="31"/>
      <c r="H25" s="31"/>
      <c r="I25" s="50"/>
    </row>
    <row r="26" spans="1:8" ht="15">
      <c r="A26" s="57"/>
      <c r="B26" s="32"/>
      <c r="C26" s="32"/>
      <c r="D26" s="32"/>
      <c r="E26" s="32"/>
      <c r="F26" s="32"/>
      <c r="G26" s="32"/>
      <c r="H26" s="32"/>
    </row>
    <row r="27" spans="1:8" ht="12" customHeight="1">
      <c r="A27" s="58" t="s">
        <v>0</v>
      </c>
      <c r="B27" s="58"/>
      <c r="C27" s="58"/>
      <c r="D27" s="58"/>
      <c r="E27" s="58"/>
      <c r="F27" s="58"/>
      <c r="G27" s="58"/>
      <c r="H27" s="58"/>
    </row>
    <row r="28" spans="1:8" ht="12" customHeight="1">
      <c r="A28" s="58"/>
      <c r="B28" s="58"/>
      <c r="C28" s="58"/>
      <c r="D28" s="58"/>
      <c r="E28" s="58"/>
      <c r="F28" s="58"/>
      <c r="G28" s="58"/>
      <c r="H28" s="58"/>
    </row>
    <row r="29" spans="1:8" ht="12" customHeight="1">
      <c r="A29" s="58"/>
      <c r="B29" s="58"/>
      <c r="C29" s="58"/>
      <c r="D29" s="58"/>
      <c r="E29" s="58"/>
      <c r="F29" s="58"/>
      <c r="G29" s="58"/>
      <c r="H29" s="58"/>
    </row>
    <row r="30" spans="1:8" ht="12" customHeight="1">
      <c r="A30" s="58"/>
      <c r="B30" s="58"/>
      <c r="C30" s="58"/>
      <c r="D30" s="58"/>
      <c r="E30" s="58"/>
      <c r="F30" s="58"/>
      <c r="G30" s="58"/>
      <c r="H30" s="58"/>
    </row>
    <row r="31" spans="1:8" ht="12" customHeight="1">
      <c r="A31" s="58"/>
      <c r="B31" s="58"/>
      <c r="C31" s="58"/>
      <c r="D31" s="58"/>
      <c r="E31" s="58"/>
      <c r="F31" s="58"/>
      <c r="G31" s="58"/>
      <c r="H31" s="58"/>
    </row>
    <row r="32" spans="1:6" ht="14.25" customHeight="1">
      <c r="A32" s="59"/>
      <c r="B32" s="61"/>
      <c r="C32" s="61"/>
      <c r="D32" s="61"/>
      <c r="E32" s="61"/>
      <c r="F32" s="61"/>
    </row>
    <row r="33" spans="1:7" ht="30" customHeight="1">
      <c r="A33" s="53" t="s">
        <v>155</v>
      </c>
      <c r="B33" s="53" t="s">
        <v>158</v>
      </c>
      <c r="C33" s="53" t="s">
        <v>160</v>
      </c>
      <c r="D33" s="53" t="s">
        <v>162</v>
      </c>
      <c r="E33" s="53" t="s">
        <v>164</v>
      </c>
      <c r="F33" s="53" t="s">
        <v>166</v>
      </c>
      <c r="G33" s="50"/>
    </row>
    <row r="34" spans="1:7" ht="14.25" customHeight="1">
      <c r="A34" s="38"/>
      <c r="B34" s="54"/>
      <c r="C34" s="54"/>
      <c r="D34" s="54"/>
      <c r="E34" s="54"/>
      <c r="F34" s="54"/>
      <c r="G34" s="50"/>
    </row>
    <row r="35" spans="1:7" ht="15" customHeight="1">
      <c r="A35" s="27" t="s">
        <v>156</v>
      </c>
      <c r="B35" s="51">
        <v>0</v>
      </c>
      <c r="C35" s="51">
        <v>0</v>
      </c>
      <c r="D35" s="51">
        <v>0</v>
      </c>
      <c r="E35" s="51">
        <v>0</v>
      </c>
      <c r="F35" s="51">
        <v>0</v>
      </c>
      <c r="G35" s="50"/>
    </row>
    <row r="36" spans="1:7" ht="15" customHeight="1">
      <c r="A36" s="60" t="s">
        <v>153</v>
      </c>
      <c r="B36" s="31"/>
      <c r="C36" s="31"/>
      <c r="D36" s="31"/>
      <c r="E36" s="31"/>
      <c r="F36" s="31"/>
      <c r="G36" s="50"/>
    </row>
    <row r="37" spans="1:6" ht="15">
      <c r="A37" s="32"/>
      <c r="B37" s="32"/>
      <c r="C37" s="32"/>
      <c r="D37" s="32"/>
      <c r="E37" s="32"/>
      <c r="F37" s="32"/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</sheetData>
  <sheetProtection/>
  <mergeCells count="7">
    <mergeCell ref="A27:H31"/>
    <mergeCell ref="A1:F1"/>
    <mergeCell ref="G1:H1"/>
    <mergeCell ref="A2:H2"/>
    <mergeCell ref="A3:H3"/>
    <mergeCell ref="A4:H4"/>
    <mergeCell ref="A5:H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6.28125" style="0" customWidth="1"/>
    <col min="2" max="6" width="20.7109375" style="0" customWidth="1"/>
    <col min="7" max="11" width="25.7109375" style="0" customWidth="1"/>
    <col min="12" max="255" width="10.7109375" style="0" hidden="1" customWidth="1"/>
  </cols>
  <sheetData>
    <row r="1" spans="1:12" ht="21">
      <c r="A1" s="20" t="s">
        <v>169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72"/>
    </row>
    <row r="2" spans="1:12" ht="14.25" customHeight="1">
      <c r="A2" s="21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45"/>
      <c r="L2" s="50"/>
    </row>
    <row r="3" spans="1:12" ht="14.25" customHeight="1">
      <c r="A3" s="22" t="s">
        <v>170</v>
      </c>
      <c r="B3" s="34"/>
      <c r="C3" s="34"/>
      <c r="D3" s="34"/>
      <c r="E3" s="34"/>
      <c r="F3" s="34"/>
      <c r="G3" s="34"/>
      <c r="H3" s="34"/>
      <c r="I3" s="34"/>
      <c r="J3" s="34"/>
      <c r="K3" s="46"/>
      <c r="L3" s="50"/>
    </row>
    <row r="4" spans="1:12" ht="14.25" customHeight="1">
      <c r="A4" s="23" t="s">
        <v>171</v>
      </c>
      <c r="B4" s="35"/>
      <c r="C4" s="35"/>
      <c r="D4" s="35"/>
      <c r="E4" s="35"/>
      <c r="F4" s="35"/>
      <c r="G4" s="35"/>
      <c r="H4" s="35"/>
      <c r="I4" s="35"/>
      <c r="J4" s="35"/>
      <c r="K4" s="47"/>
      <c r="L4" s="50"/>
    </row>
    <row r="5" spans="1:12" ht="14.25" customHeight="1">
      <c r="A5" s="24" t="s">
        <v>14</v>
      </c>
      <c r="B5" s="36"/>
      <c r="C5" s="36"/>
      <c r="D5" s="36"/>
      <c r="E5" s="36"/>
      <c r="F5" s="36"/>
      <c r="G5" s="36"/>
      <c r="H5" s="36"/>
      <c r="I5" s="36"/>
      <c r="J5" s="36"/>
      <c r="K5" s="48"/>
      <c r="L5" s="50"/>
    </row>
    <row r="6" spans="1:12" ht="75" customHeight="1">
      <c r="A6" s="64" t="s">
        <v>172</v>
      </c>
      <c r="B6" s="64" t="s">
        <v>176</v>
      </c>
      <c r="C6" s="64" t="s">
        <v>177</v>
      </c>
      <c r="D6" s="64" t="s">
        <v>178</v>
      </c>
      <c r="E6" s="64" t="s">
        <v>179</v>
      </c>
      <c r="F6" s="64" t="s">
        <v>180</v>
      </c>
      <c r="G6" s="64" t="s">
        <v>181</v>
      </c>
      <c r="H6" s="64" t="s">
        <v>182</v>
      </c>
      <c r="I6" s="41" t="s">
        <v>183</v>
      </c>
      <c r="J6" s="41" t="s">
        <v>184</v>
      </c>
      <c r="K6" s="41" t="s">
        <v>185</v>
      </c>
      <c r="L6" s="50"/>
    </row>
    <row r="7" spans="1:12" ht="14.25" customHeight="1">
      <c r="A7" s="65"/>
      <c r="B7" s="54"/>
      <c r="C7" s="54"/>
      <c r="D7" s="54"/>
      <c r="E7" s="54"/>
      <c r="F7" s="54"/>
      <c r="G7" s="54"/>
      <c r="H7" s="54"/>
      <c r="I7" s="54"/>
      <c r="J7" s="54"/>
      <c r="K7" s="54"/>
      <c r="L7" s="50"/>
    </row>
    <row r="8" spans="1:12" ht="15" customHeight="1">
      <c r="A8" s="27" t="s">
        <v>173</v>
      </c>
      <c r="B8" s="67"/>
      <c r="C8" s="67"/>
      <c r="D8" s="67"/>
      <c r="E8" s="39">
        <v>0</v>
      </c>
      <c r="F8" s="69"/>
      <c r="G8" s="39">
        <v>0</v>
      </c>
      <c r="H8" s="70">
        <v>0</v>
      </c>
      <c r="I8" s="70">
        <v>0</v>
      </c>
      <c r="J8" s="70">
        <v>0</v>
      </c>
      <c r="K8" s="39">
        <v>0</v>
      </c>
      <c r="L8" s="50"/>
    </row>
    <row r="9" spans="1:12" ht="15" customHeight="1">
      <c r="A9" s="66" t="s">
        <v>153</v>
      </c>
      <c r="B9" s="68"/>
      <c r="C9" s="68"/>
      <c r="D9" s="68"/>
      <c r="E9" s="29"/>
      <c r="F9" s="29"/>
      <c r="G9" s="29"/>
      <c r="H9" s="29"/>
      <c r="I9" s="29"/>
      <c r="J9" s="29"/>
      <c r="K9" s="29"/>
      <c r="L9" s="50"/>
    </row>
    <row r="10" spans="1:12" ht="15" customHeight="1">
      <c r="A10" s="27" t="s">
        <v>174</v>
      </c>
      <c r="B10" s="67"/>
      <c r="C10" s="67"/>
      <c r="D10" s="67"/>
      <c r="E10" s="39">
        <v>0</v>
      </c>
      <c r="F10" s="67"/>
      <c r="G10" s="39">
        <v>0</v>
      </c>
      <c r="H10" s="70">
        <v>0</v>
      </c>
      <c r="I10" s="70">
        <v>0</v>
      </c>
      <c r="J10" s="70">
        <v>0</v>
      </c>
      <c r="K10" s="39">
        <v>0</v>
      </c>
      <c r="L10" s="50"/>
    </row>
    <row r="11" spans="1:12" ht="15" customHeight="1">
      <c r="A11" s="66" t="s">
        <v>153</v>
      </c>
      <c r="B11" s="68"/>
      <c r="C11" s="68"/>
      <c r="D11" s="68"/>
      <c r="E11" s="29"/>
      <c r="F11" s="29"/>
      <c r="G11" s="29"/>
      <c r="H11" s="29"/>
      <c r="I11" s="29"/>
      <c r="J11" s="29"/>
      <c r="K11" s="29"/>
      <c r="L11" s="50"/>
    </row>
    <row r="12" spans="1:12" ht="15" customHeight="1">
      <c r="A12" s="27" t="s">
        <v>175</v>
      </c>
      <c r="B12" s="67"/>
      <c r="C12" s="67"/>
      <c r="D12" s="67"/>
      <c r="E12" s="39">
        <v>0</v>
      </c>
      <c r="F12" s="67"/>
      <c r="G12" s="51">
        <v>0</v>
      </c>
      <c r="H12" s="71">
        <v>0</v>
      </c>
      <c r="I12" s="71">
        <v>0</v>
      </c>
      <c r="J12" s="71">
        <v>0</v>
      </c>
      <c r="K12" s="51">
        <v>0</v>
      </c>
      <c r="L12" s="50"/>
    </row>
    <row r="13" spans="1:12" ht="14.25" customHeight="1">
      <c r="A13" s="4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50"/>
    </row>
    <row r="14" spans="1:11" ht="14.2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</sheetData>
  <sheetProtection/>
  <mergeCells count="5">
    <mergeCell ref="A1:K1"/>
    <mergeCell ref="A2:K2"/>
    <mergeCell ref="A3:K3"/>
    <mergeCell ref="A4:K4"/>
    <mergeCell ref="A5:K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01.57421875" style="0" customWidth="1"/>
    <col min="2" max="4" width="25.7109375" style="0" customWidth="1"/>
    <col min="5" max="11" width="0" style="0" hidden="1" customWidth="1"/>
    <col min="12" max="255" width="10.7109375" style="0" hidden="1" customWidth="1"/>
  </cols>
  <sheetData>
    <row r="1" spans="1:11" ht="21">
      <c r="A1" s="73" t="s">
        <v>186</v>
      </c>
      <c r="B1" s="73"/>
      <c r="C1" s="73"/>
      <c r="D1" s="73"/>
      <c r="E1" s="95"/>
      <c r="F1" s="95"/>
      <c r="G1" s="95"/>
      <c r="H1" s="95"/>
      <c r="I1" s="95"/>
      <c r="J1" s="95"/>
      <c r="K1" s="95"/>
    </row>
    <row r="2" spans="1:5" ht="14.25" customHeight="1">
      <c r="A2" s="21" t="s">
        <v>7</v>
      </c>
      <c r="B2" s="33"/>
      <c r="C2" s="33"/>
      <c r="D2" s="45"/>
      <c r="E2" s="50"/>
    </row>
    <row r="3" spans="1:5" ht="14.25" customHeight="1">
      <c r="A3" s="23" t="s">
        <v>187</v>
      </c>
      <c r="B3" s="35"/>
      <c r="C3" s="35"/>
      <c r="D3" s="47"/>
      <c r="E3" s="50"/>
    </row>
    <row r="4" spans="1:5" ht="14.25" customHeight="1">
      <c r="A4" s="23" t="s">
        <v>171</v>
      </c>
      <c r="B4" s="35"/>
      <c r="C4" s="35"/>
      <c r="D4" s="47"/>
      <c r="E4" s="50"/>
    </row>
    <row r="5" spans="1:5" ht="14.25" customHeight="1">
      <c r="A5" s="74" t="s">
        <v>14</v>
      </c>
      <c r="B5" s="87"/>
      <c r="C5" s="87"/>
      <c r="D5" s="93"/>
      <c r="E5" s="50"/>
    </row>
    <row r="6" spans="1:4" ht="14.25" customHeight="1">
      <c r="A6" s="10"/>
      <c r="B6" s="10"/>
      <c r="C6" s="10"/>
      <c r="D6" s="10"/>
    </row>
    <row r="7" spans="1:5" ht="39" customHeight="1">
      <c r="A7" s="75" t="s">
        <v>188</v>
      </c>
      <c r="B7" s="64" t="s">
        <v>222</v>
      </c>
      <c r="C7" s="64" t="s">
        <v>226</v>
      </c>
      <c r="D7" s="64" t="s">
        <v>227</v>
      </c>
      <c r="E7" s="50"/>
    </row>
    <row r="8" spans="1:5" ht="15" customHeight="1">
      <c r="A8" s="76" t="s">
        <v>189</v>
      </c>
      <c r="B8" s="96">
        <f>SUM(B9:B11)</f>
        <v>22411392</v>
      </c>
      <c r="C8" s="96">
        <f>SUM(C9:C11)</f>
        <v>23107965.18</v>
      </c>
      <c r="D8" s="96">
        <f>SUM(D9:D11)</f>
        <v>23107965.18</v>
      </c>
      <c r="E8" s="50"/>
    </row>
    <row r="9" spans="1:5" ht="15" customHeight="1">
      <c r="A9" s="77" t="s">
        <v>190</v>
      </c>
      <c r="B9" s="88">
        <v>11480696</v>
      </c>
      <c r="C9" s="88">
        <v>11693741.68</v>
      </c>
      <c r="D9" s="88">
        <v>11693741.68</v>
      </c>
      <c r="E9" s="50"/>
    </row>
    <row r="10" spans="1:5" ht="15" customHeight="1">
      <c r="A10" s="77" t="s">
        <v>191</v>
      </c>
      <c r="B10" s="88">
        <v>10930696</v>
      </c>
      <c r="C10" s="88">
        <v>11414223.5</v>
      </c>
      <c r="D10" s="88">
        <v>11414223.5</v>
      </c>
      <c r="E10" s="50"/>
    </row>
    <row r="11" spans="1:5" ht="15" customHeight="1">
      <c r="A11" s="77" t="s">
        <v>192</v>
      </c>
      <c r="B11" s="88">
        <v>0</v>
      </c>
      <c r="C11" s="88">
        <v>0</v>
      </c>
      <c r="D11" s="88">
        <v>0</v>
      </c>
      <c r="E11" s="50"/>
    </row>
    <row r="12" spans="1:5" ht="14.25" customHeight="1">
      <c r="A12" s="77"/>
      <c r="B12" s="89"/>
      <c r="C12" s="89"/>
      <c r="D12" s="89"/>
      <c r="E12" s="50"/>
    </row>
    <row r="13" spans="1:5" ht="15" customHeight="1">
      <c r="A13" s="78" t="s">
        <v>193</v>
      </c>
      <c r="B13" s="97">
        <f>B14+B15</f>
        <v>22411392</v>
      </c>
      <c r="C13" s="97">
        <f>C14+C15</f>
        <v>22537000.82</v>
      </c>
      <c r="D13" s="97">
        <f>D14+D15</f>
        <v>22500625.82</v>
      </c>
      <c r="E13" s="50"/>
    </row>
    <row r="14" spans="1:5" ht="15" customHeight="1">
      <c r="A14" s="77" t="s">
        <v>194</v>
      </c>
      <c r="B14" s="88">
        <v>11480696</v>
      </c>
      <c r="C14" s="88">
        <v>11127604.22</v>
      </c>
      <c r="D14" s="88">
        <v>11091229.22</v>
      </c>
      <c r="E14" s="50"/>
    </row>
    <row r="15" spans="1:5" ht="15" customHeight="1">
      <c r="A15" s="77" t="s">
        <v>195</v>
      </c>
      <c r="B15" s="88">
        <v>10930696</v>
      </c>
      <c r="C15" s="88">
        <v>11409396.6</v>
      </c>
      <c r="D15" s="88">
        <v>11409396.6</v>
      </c>
      <c r="E15" s="50"/>
    </row>
    <row r="16" spans="1:5" ht="14.25" customHeight="1">
      <c r="A16" s="77"/>
      <c r="B16" s="89"/>
      <c r="C16" s="89"/>
      <c r="D16" s="89"/>
      <c r="E16" s="50"/>
    </row>
    <row r="17" spans="1:5" ht="15" customHeight="1">
      <c r="A17" s="78" t="s">
        <v>196</v>
      </c>
      <c r="B17" s="98">
        <f>B18+B19</f>
        <v>0</v>
      </c>
      <c r="C17" s="97">
        <f>C18+C19</f>
        <v>23948.42</v>
      </c>
      <c r="D17" s="97">
        <f>D18+D19</f>
        <v>23948.42</v>
      </c>
      <c r="E17" s="50"/>
    </row>
    <row r="18" spans="1:5" ht="15" customHeight="1">
      <c r="A18" s="77" t="s">
        <v>197</v>
      </c>
      <c r="B18" s="90" t="s">
        <v>223</v>
      </c>
      <c r="C18" s="88">
        <v>23948.42</v>
      </c>
      <c r="D18" s="88">
        <v>23948.42</v>
      </c>
      <c r="E18" s="50"/>
    </row>
    <row r="19" spans="1:5" ht="15" customHeight="1">
      <c r="A19" s="77" t="s">
        <v>198</v>
      </c>
      <c r="B19" s="90" t="s">
        <v>223</v>
      </c>
      <c r="C19" s="88">
        <v>0</v>
      </c>
      <c r="D19" s="94">
        <v>0</v>
      </c>
      <c r="E19" s="50"/>
    </row>
    <row r="20" spans="1:5" ht="14.25" customHeight="1">
      <c r="A20" s="77"/>
      <c r="B20" s="89"/>
      <c r="C20" s="89"/>
      <c r="D20" s="89"/>
      <c r="E20" s="50"/>
    </row>
    <row r="21" spans="1:5" ht="15" customHeight="1">
      <c r="A21" s="78" t="s">
        <v>199</v>
      </c>
      <c r="B21" s="97">
        <f>B8-B13+B17</f>
        <v>0</v>
      </c>
      <c r="C21" s="97">
        <f>C8-C13+C17</f>
        <v>594912.7799999994</v>
      </c>
      <c r="D21" s="97">
        <f>D8-D13+D17</f>
        <v>631287.7799999994</v>
      </c>
      <c r="E21" s="50"/>
    </row>
    <row r="22" spans="1:5" ht="14.25" customHeight="1">
      <c r="A22" s="78"/>
      <c r="B22" s="89"/>
      <c r="C22" s="89"/>
      <c r="D22" s="89"/>
      <c r="E22" s="50"/>
    </row>
    <row r="23" spans="1:5" ht="15" customHeight="1">
      <c r="A23" s="78" t="s">
        <v>200</v>
      </c>
      <c r="B23" s="97">
        <f>B21-B11</f>
        <v>0</v>
      </c>
      <c r="C23" s="97">
        <f>C21-C11</f>
        <v>594912.7799999994</v>
      </c>
      <c r="D23" s="97">
        <f>D21-D11</f>
        <v>631287.7799999994</v>
      </c>
      <c r="E23" s="50"/>
    </row>
    <row r="24" spans="1:5" ht="14.25" customHeight="1">
      <c r="A24" s="78"/>
      <c r="B24" s="91"/>
      <c r="C24" s="91"/>
      <c r="D24" s="91"/>
      <c r="E24" s="50"/>
    </row>
    <row r="25" spans="1:5" ht="17.25" customHeight="1">
      <c r="A25" s="79" t="s">
        <v>201</v>
      </c>
      <c r="B25" s="97">
        <f>B23-B17</f>
        <v>0</v>
      </c>
      <c r="C25" s="97">
        <f>C23-C17</f>
        <v>570964.3599999994</v>
      </c>
      <c r="D25" s="97">
        <f>D23-D17</f>
        <v>607339.3599999994</v>
      </c>
      <c r="E25" s="50"/>
    </row>
    <row r="26" spans="1:5" ht="14.25" customHeight="1">
      <c r="A26" s="80"/>
      <c r="B26" s="92"/>
      <c r="C26" s="92"/>
      <c r="D26" s="92"/>
      <c r="E26" s="50"/>
    </row>
    <row r="27" spans="1:4" ht="14.25" customHeight="1">
      <c r="A27" s="81"/>
      <c r="B27" s="10"/>
      <c r="C27" s="10"/>
      <c r="D27" s="10"/>
    </row>
    <row r="28" spans="1:5" ht="30" customHeight="1">
      <c r="A28" s="75" t="s">
        <v>202</v>
      </c>
      <c r="B28" s="64" t="s">
        <v>224</v>
      </c>
      <c r="C28" s="64" t="s">
        <v>226</v>
      </c>
      <c r="D28" s="64" t="s">
        <v>228</v>
      </c>
      <c r="E28" s="50"/>
    </row>
    <row r="29" spans="1:5" ht="15" customHeight="1">
      <c r="A29" s="76" t="s">
        <v>203</v>
      </c>
      <c r="B29" s="99">
        <f>B30+B31</f>
        <v>0</v>
      </c>
      <c r="C29" s="99">
        <f>C30+C31</f>
        <v>0</v>
      </c>
      <c r="D29" s="99">
        <f>D30+D31</f>
        <v>0</v>
      </c>
      <c r="E29" s="50"/>
    </row>
    <row r="30" spans="1:5" ht="15" customHeight="1">
      <c r="A30" s="77" t="s">
        <v>204</v>
      </c>
      <c r="B30" s="39">
        <v>0</v>
      </c>
      <c r="C30" s="39">
        <v>0</v>
      </c>
      <c r="D30" s="39">
        <v>0</v>
      </c>
      <c r="E30" s="50"/>
    </row>
    <row r="31" spans="1:5" ht="15" customHeight="1">
      <c r="A31" s="77" t="s">
        <v>205</v>
      </c>
      <c r="B31" s="39">
        <v>0</v>
      </c>
      <c r="C31" s="39">
        <v>0</v>
      </c>
      <c r="D31" s="39">
        <v>0</v>
      </c>
      <c r="E31" s="50"/>
    </row>
    <row r="32" spans="1:5" ht="14.25" customHeight="1">
      <c r="A32" s="82"/>
      <c r="B32" s="82"/>
      <c r="C32" s="82"/>
      <c r="D32" s="82"/>
      <c r="E32" s="50"/>
    </row>
    <row r="33" spans="1:5" ht="15" customHeight="1">
      <c r="A33" s="78" t="s">
        <v>206</v>
      </c>
      <c r="B33" s="51">
        <f>B25+B29</f>
        <v>0</v>
      </c>
      <c r="C33" s="51">
        <f>C25+C29</f>
        <v>570964.3599999994</v>
      </c>
      <c r="D33" s="51">
        <f>D25+D29</f>
        <v>607339.3599999994</v>
      </c>
      <c r="E33" s="50"/>
    </row>
    <row r="34" spans="1:5" ht="14.25" customHeight="1">
      <c r="A34" s="83"/>
      <c r="B34" s="83"/>
      <c r="C34" s="83"/>
      <c r="D34" s="83"/>
      <c r="E34" s="50"/>
    </row>
    <row r="35" spans="1:4" ht="14.25" customHeight="1">
      <c r="A35" s="81"/>
      <c r="B35" s="10"/>
      <c r="C35" s="10"/>
      <c r="D35" s="10"/>
    </row>
    <row r="36" spans="1:5" ht="30" customHeight="1">
      <c r="A36" s="75" t="s">
        <v>202</v>
      </c>
      <c r="B36" s="64" t="s">
        <v>225</v>
      </c>
      <c r="C36" s="64" t="s">
        <v>226</v>
      </c>
      <c r="D36" s="64" t="s">
        <v>227</v>
      </c>
      <c r="E36" s="50"/>
    </row>
    <row r="37" spans="1:5" ht="15" customHeight="1">
      <c r="A37" s="76" t="s">
        <v>207</v>
      </c>
      <c r="B37" s="99">
        <f>B38+B39</f>
        <v>0</v>
      </c>
      <c r="C37" s="99">
        <f>C38+C39</f>
        <v>0</v>
      </c>
      <c r="D37" s="99">
        <f>D38+D39</f>
        <v>0</v>
      </c>
      <c r="E37" s="50"/>
    </row>
    <row r="38" spans="1:5" ht="15" customHeight="1">
      <c r="A38" s="77" t="s">
        <v>208</v>
      </c>
      <c r="B38" s="39">
        <v>0</v>
      </c>
      <c r="C38" s="39">
        <v>0</v>
      </c>
      <c r="D38" s="39">
        <v>0</v>
      </c>
      <c r="E38" s="50"/>
    </row>
    <row r="39" spans="1:5" ht="15" customHeight="1">
      <c r="A39" s="77" t="s">
        <v>209</v>
      </c>
      <c r="B39" s="39">
        <v>0</v>
      </c>
      <c r="C39" s="39">
        <v>0</v>
      </c>
      <c r="D39" s="39">
        <v>0</v>
      </c>
      <c r="E39" s="50"/>
    </row>
    <row r="40" spans="1:5" ht="15" customHeight="1">
      <c r="A40" s="78" t="s">
        <v>210</v>
      </c>
      <c r="B40" s="51">
        <f>B41+B42</f>
        <v>0</v>
      </c>
      <c r="C40" s="51">
        <f>C41+C42</f>
        <v>0</v>
      </c>
      <c r="D40" s="51">
        <f>D41+D42</f>
        <v>0</v>
      </c>
      <c r="E40" s="50"/>
    </row>
    <row r="41" spans="1:5" ht="15" customHeight="1">
      <c r="A41" s="77" t="s">
        <v>211</v>
      </c>
      <c r="B41" s="39">
        <v>0</v>
      </c>
      <c r="C41" s="39">
        <v>0</v>
      </c>
      <c r="D41" s="39">
        <v>0</v>
      </c>
      <c r="E41" s="50"/>
    </row>
    <row r="42" spans="1:5" ht="15" customHeight="1">
      <c r="A42" s="77" t="s">
        <v>212</v>
      </c>
      <c r="B42" s="39">
        <v>0</v>
      </c>
      <c r="C42" s="39">
        <v>0</v>
      </c>
      <c r="D42" s="39">
        <v>0</v>
      </c>
      <c r="E42" s="50"/>
    </row>
    <row r="43" spans="1:5" ht="14.25" customHeight="1">
      <c r="A43" s="82"/>
      <c r="B43" s="82"/>
      <c r="C43" s="82"/>
      <c r="D43" s="82"/>
      <c r="E43" s="50"/>
    </row>
    <row r="44" spans="1:5" ht="15" customHeight="1">
      <c r="A44" s="78" t="s">
        <v>213</v>
      </c>
      <c r="B44" s="51">
        <f>B37-B40</f>
        <v>0</v>
      </c>
      <c r="C44" s="51">
        <f>C37-C40</f>
        <v>0</v>
      </c>
      <c r="D44" s="51">
        <f>D37-D40</f>
        <v>0</v>
      </c>
      <c r="E44" s="50"/>
    </row>
    <row r="45" spans="1:5" ht="14.25" customHeight="1">
      <c r="A45" s="84"/>
      <c r="B45" s="83"/>
      <c r="C45" s="83"/>
      <c r="D45" s="83"/>
      <c r="E45" s="50"/>
    </row>
    <row r="46" spans="1:4" ht="14.25" customHeight="1">
      <c r="A46" s="10"/>
      <c r="B46" s="10"/>
      <c r="C46" s="10"/>
      <c r="D46" s="10"/>
    </row>
    <row r="47" spans="1:5" ht="30" customHeight="1">
      <c r="A47" s="75" t="s">
        <v>202</v>
      </c>
      <c r="B47" s="64" t="s">
        <v>225</v>
      </c>
      <c r="C47" s="64" t="s">
        <v>226</v>
      </c>
      <c r="D47" s="64" t="s">
        <v>227</v>
      </c>
      <c r="E47" s="50"/>
    </row>
    <row r="48" spans="1:5" ht="15" customHeight="1">
      <c r="A48" s="85" t="s">
        <v>214</v>
      </c>
      <c r="B48" s="100">
        <f>B9</f>
        <v>11480696</v>
      </c>
      <c r="C48" s="100">
        <f>C9</f>
        <v>11693741.68</v>
      </c>
      <c r="D48" s="100">
        <f>D9</f>
        <v>11693741.68</v>
      </c>
      <c r="E48" s="50"/>
    </row>
    <row r="49" spans="1:5" ht="17.25" customHeight="1">
      <c r="A49" s="79" t="s">
        <v>215</v>
      </c>
      <c r="B49" s="51">
        <f>B50-B51</f>
        <v>0</v>
      </c>
      <c r="C49" s="51">
        <f>C50-C51</f>
        <v>0</v>
      </c>
      <c r="D49" s="51">
        <f>D50-D51</f>
        <v>0</v>
      </c>
      <c r="E49" s="50"/>
    </row>
    <row r="50" spans="1:5" ht="15" customHeight="1">
      <c r="A50" s="77" t="s">
        <v>208</v>
      </c>
      <c r="B50" s="39">
        <v>0</v>
      </c>
      <c r="C50" s="39">
        <v>0</v>
      </c>
      <c r="D50" s="39">
        <v>0</v>
      </c>
      <c r="E50" s="50"/>
    </row>
    <row r="51" spans="1:5" ht="15" customHeight="1">
      <c r="A51" s="77" t="s">
        <v>211</v>
      </c>
      <c r="B51" s="39">
        <v>0</v>
      </c>
      <c r="C51" s="39">
        <v>0</v>
      </c>
      <c r="D51" s="39">
        <v>0</v>
      </c>
      <c r="E51" s="50"/>
    </row>
    <row r="52" spans="1:5" ht="14.25" customHeight="1">
      <c r="A52" s="82"/>
      <c r="B52" s="82"/>
      <c r="C52" s="82"/>
      <c r="D52" s="82"/>
      <c r="E52" s="50"/>
    </row>
    <row r="53" spans="1:5" ht="15" customHeight="1">
      <c r="A53" s="77" t="s">
        <v>194</v>
      </c>
      <c r="B53" s="39">
        <f>B14</f>
        <v>11480696</v>
      </c>
      <c r="C53" s="39">
        <f>C14</f>
        <v>11127604.22</v>
      </c>
      <c r="D53" s="39">
        <f>D14</f>
        <v>11091229.22</v>
      </c>
      <c r="E53" s="50"/>
    </row>
    <row r="54" spans="1:5" ht="14.25" customHeight="1">
      <c r="A54" s="82"/>
      <c r="B54" s="82"/>
      <c r="C54" s="82"/>
      <c r="D54" s="82"/>
      <c r="E54" s="50"/>
    </row>
    <row r="55" spans="1:5" ht="15" customHeight="1">
      <c r="A55" s="77" t="s">
        <v>197</v>
      </c>
      <c r="B55" s="101" t="str">
        <f>B18</f>
        <v>0</v>
      </c>
      <c r="C55" s="39">
        <f>C18</f>
        <v>23948.42</v>
      </c>
      <c r="D55" s="39">
        <f>D18</f>
        <v>23948.42</v>
      </c>
      <c r="E55" s="50"/>
    </row>
    <row r="56" spans="1:5" ht="14.25" customHeight="1">
      <c r="A56" s="82"/>
      <c r="B56" s="82"/>
      <c r="C56" s="82"/>
      <c r="D56" s="82"/>
      <c r="E56" s="50"/>
    </row>
    <row r="57" spans="1:5" ht="32.25" customHeight="1">
      <c r="A57" s="79" t="s">
        <v>216</v>
      </c>
      <c r="B57" s="51">
        <f>B48+B49-B53+B55</f>
        <v>0</v>
      </c>
      <c r="C57" s="51">
        <f>C48+C49-C53+C55</f>
        <v>590085.8799999991</v>
      </c>
      <c r="D57" s="51">
        <f>D48+D49-D53+D55</f>
        <v>626460.8799999991</v>
      </c>
      <c r="E57" s="50"/>
    </row>
    <row r="58" spans="1:5" ht="14.25" customHeight="1">
      <c r="A58" s="86"/>
      <c r="B58" s="86"/>
      <c r="C58" s="86"/>
      <c r="D58" s="86"/>
      <c r="E58" s="50"/>
    </row>
    <row r="59" spans="1:5" ht="30" customHeight="1">
      <c r="A59" s="79" t="s">
        <v>217</v>
      </c>
      <c r="B59" s="51">
        <f>B57-B49</f>
        <v>0</v>
      </c>
      <c r="C59" s="51">
        <f>C57-C49</f>
        <v>590085.8799999991</v>
      </c>
      <c r="D59" s="51">
        <f>D57-D49</f>
        <v>626460.8799999991</v>
      </c>
      <c r="E59" s="50"/>
    </row>
    <row r="60" spans="1:5" ht="14.25" customHeight="1">
      <c r="A60" s="83"/>
      <c r="B60" s="83"/>
      <c r="C60" s="83"/>
      <c r="D60" s="83"/>
      <c r="E60" s="50"/>
    </row>
    <row r="61" spans="1:4" ht="14.25" customHeight="1">
      <c r="A61" s="10"/>
      <c r="B61" s="10"/>
      <c r="C61" s="10"/>
      <c r="D61" s="10"/>
    </row>
    <row r="62" spans="1:5" ht="30" customHeight="1">
      <c r="A62" s="75" t="s">
        <v>202</v>
      </c>
      <c r="B62" s="64" t="s">
        <v>225</v>
      </c>
      <c r="C62" s="64" t="s">
        <v>226</v>
      </c>
      <c r="D62" s="64" t="s">
        <v>227</v>
      </c>
      <c r="E62" s="50"/>
    </row>
    <row r="63" spans="1:5" ht="15" customHeight="1">
      <c r="A63" s="85" t="s">
        <v>191</v>
      </c>
      <c r="B63" s="102">
        <f>B10</f>
        <v>10930696</v>
      </c>
      <c r="C63" s="102">
        <f>C10</f>
        <v>11414223.5</v>
      </c>
      <c r="D63" s="102">
        <f>D10</f>
        <v>11414223.5</v>
      </c>
      <c r="E63" s="50"/>
    </row>
    <row r="64" spans="1:5" ht="17.25" customHeight="1">
      <c r="A64" s="79" t="s">
        <v>218</v>
      </c>
      <c r="B64" s="97">
        <f>B65-B66</f>
        <v>0</v>
      </c>
      <c r="C64" s="97">
        <f>C65-C66</f>
        <v>0</v>
      </c>
      <c r="D64" s="97">
        <f>D65-D66</f>
        <v>0</v>
      </c>
      <c r="E64" s="50"/>
    </row>
    <row r="65" spans="1:5" ht="15" customHeight="1">
      <c r="A65" s="77" t="s">
        <v>209</v>
      </c>
      <c r="B65" s="88">
        <v>0</v>
      </c>
      <c r="C65" s="88">
        <v>0</v>
      </c>
      <c r="D65" s="88">
        <v>0</v>
      </c>
      <c r="E65" s="50"/>
    </row>
    <row r="66" spans="1:5" ht="15" customHeight="1">
      <c r="A66" s="77" t="s">
        <v>212</v>
      </c>
      <c r="B66" s="88">
        <v>0</v>
      </c>
      <c r="C66" s="88">
        <v>0</v>
      </c>
      <c r="D66" s="88">
        <v>0</v>
      </c>
      <c r="E66" s="50"/>
    </row>
    <row r="67" spans="1:5" ht="14.25" customHeight="1">
      <c r="A67" s="82"/>
      <c r="B67" s="89"/>
      <c r="C67" s="89"/>
      <c r="D67" s="89"/>
      <c r="E67" s="50"/>
    </row>
    <row r="68" spans="1:5" ht="15" customHeight="1">
      <c r="A68" s="77" t="s">
        <v>219</v>
      </c>
      <c r="B68" s="88">
        <f>B15</f>
        <v>10930696</v>
      </c>
      <c r="C68" s="88">
        <f>C15</f>
        <v>11409396.6</v>
      </c>
      <c r="D68" s="88">
        <f>D15</f>
        <v>11409396.6</v>
      </c>
      <c r="E68" s="50"/>
    </row>
    <row r="69" spans="1:5" ht="14.25" customHeight="1">
      <c r="A69" s="82"/>
      <c r="B69" s="89"/>
      <c r="C69" s="89"/>
      <c r="D69" s="89"/>
      <c r="E69" s="50"/>
    </row>
    <row r="70" spans="1:5" ht="15" customHeight="1">
      <c r="A70" s="77" t="s">
        <v>198</v>
      </c>
      <c r="B70" s="90" t="str">
        <f>B19</f>
        <v>0</v>
      </c>
      <c r="C70" s="88">
        <f>C19</f>
        <v>0</v>
      </c>
      <c r="D70" s="88">
        <f>D19</f>
        <v>0</v>
      </c>
      <c r="E70" s="50"/>
    </row>
    <row r="71" spans="1:5" ht="14.25" customHeight="1">
      <c r="A71" s="82"/>
      <c r="B71" s="89"/>
      <c r="C71" s="89"/>
      <c r="D71" s="89"/>
      <c r="E71" s="50"/>
    </row>
    <row r="72" spans="1:5" ht="30" customHeight="1">
      <c r="A72" s="79" t="s">
        <v>220</v>
      </c>
      <c r="B72" s="97">
        <f>B63+B64-B68+B70</f>
        <v>0</v>
      </c>
      <c r="C72" s="97">
        <f>C63+C64-C68+C70</f>
        <v>4826.9000000003725</v>
      </c>
      <c r="D72" s="97">
        <f>D63+D64-D68+D70</f>
        <v>4826.9000000003725</v>
      </c>
      <c r="E72" s="50"/>
    </row>
    <row r="73" spans="1:5" ht="14.25" customHeight="1">
      <c r="A73" s="82"/>
      <c r="B73" s="89"/>
      <c r="C73" s="89"/>
      <c r="D73" s="89"/>
      <c r="E73" s="50"/>
    </row>
    <row r="74" spans="1:5" ht="30" customHeight="1">
      <c r="A74" s="79" t="s">
        <v>221</v>
      </c>
      <c r="B74" s="97">
        <f>B72-B64</f>
        <v>0</v>
      </c>
      <c r="C74" s="97">
        <f>C72-C64</f>
        <v>4826.9000000003725</v>
      </c>
      <c r="D74" s="97">
        <f>D72-D64</f>
        <v>4826.9000000003725</v>
      </c>
      <c r="E74" s="50"/>
    </row>
    <row r="75" spans="1:5" ht="14.25" customHeight="1">
      <c r="A75" s="83"/>
      <c r="B75" s="92"/>
      <c r="C75" s="92"/>
      <c r="D75" s="92"/>
      <c r="E75" s="50"/>
    </row>
    <row r="76" spans="1:4" ht="15">
      <c r="A76" s="32"/>
      <c r="B76" s="32"/>
      <c r="C76" s="32"/>
      <c r="D76" s="32"/>
    </row>
  </sheetData>
  <sheetProtection/>
  <mergeCells count="5">
    <mergeCell ref="A1:D1"/>
    <mergeCell ref="A2:D2"/>
    <mergeCell ref="A3:D3"/>
    <mergeCell ref="A4:D4"/>
    <mergeCell ref="A5:D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93.00390625" style="0" customWidth="1"/>
    <col min="2" max="7" width="20.7109375" style="0" customWidth="1"/>
    <col min="8" max="8" width="0" style="0" hidden="1" customWidth="1"/>
    <col min="9" max="255" width="10.7109375" style="0" hidden="1" customWidth="1"/>
  </cols>
  <sheetData>
    <row r="1" spans="1:7" ht="21">
      <c r="A1" s="20" t="s">
        <v>229</v>
      </c>
      <c r="B1" s="20"/>
      <c r="C1" s="20"/>
      <c r="D1" s="20"/>
      <c r="E1" s="20"/>
      <c r="F1" s="20"/>
      <c r="G1" s="20"/>
    </row>
    <row r="2" spans="1:8" ht="14.25" customHeight="1">
      <c r="A2" s="21" t="s">
        <v>7</v>
      </c>
      <c r="B2" s="33"/>
      <c r="C2" s="33"/>
      <c r="D2" s="33"/>
      <c r="E2" s="33"/>
      <c r="F2" s="33"/>
      <c r="G2" s="45"/>
      <c r="H2" s="50"/>
    </row>
    <row r="3" spans="1:8" ht="14.25" customHeight="1">
      <c r="A3" s="23" t="s">
        <v>230</v>
      </c>
      <c r="B3" s="35"/>
      <c r="C3" s="35"/>
      <c r="D3" s="35"/>
      <c r="E3" s="35"/>
      <c r="F3" s="35"/>
      <c r="G3" s="47"/>
      <c r="H3" s="50"/>
    </row>
    <row r="4" spans="1:8" ht="14.25" customHeight="1">
      <c r="A4" s="23" t="s">
        <v>171</v>
      </c>
      <c r="B4" s="35"/>
      <c r="C4" s="35"/>
      <c r="D4" s="35"/>
      <c r="E4" s="35"/>
      <c r="F4" s="35"/>
      <c r="G4" s="47"/>
      <c r="H4" s="50"/>
    </row>
    <row r="5" spans="1:8" ht="14.25" customHeight="1">
      <c r="A5" s="74" t="s">
        <v>14</v>
      </c>
      <c r="B5" s="87"/>
      <c r="C5" s="87"/>
      <c r="D5" s="87"/>
      <c r="E5" s="87"/>
      <c r="F5" s="87"/>
      <c r="G5" s="93"/>
      <c r="H5" s="50"/>
    </row>
    <row r="6" spans="1:8" ht="14.25" customHeight="1">
      <c r="A6" s="103" t="s">
        <v>231</v>
      </c>
      <c r="B6" s="109" t="s">
        <v>294</v>
      </c>
      <c r="C6" s="109"/>
      <c r="D6" s="109"/>
      <c r="E6" s="109"/>
      <c r="F6" s="109"/>
      <c r="G6" s="109" t="s">
        <v>299</v>
      </c>
      <c r="H6" s="50"/>
    </row>
    <row r="7" spans="1:8" ht="30" customHeight="1">
      <c r="A7" s="104"/>
      <c r="B7" s="110" t="s">
        <v>295</v>
      </c>
      <c r="C7" s="53" t="s">
        <v>296</v>
      </c>
      <c r="D7" s="110" t="s">
        <v>297</v>
      </c>
      <c r="E7" s="110" t="s">
        <v>226</v>
      </c>
      <c r="F7" s="110" t="s">
        <v>298</v>
      </c>
      <c r="G7" s="109"/>
      <c r="H7" s="50"/>
    </row>
    <row r="8" spans="1:8" ht="15" customHeight="1">
      <c r="A8" s="26" t="s">
        <v>232</v>
      </c>
      <c r="B8" s="54"/>
      <c r="C8" s="54"/>
      <c r="D8" s="54"/>
      <c r="E8" s="54"/>
      <c r="F8" s="54"/>
      <c r="G8" s="54"/>
      <c r="H8" s="50"/>
    </row>
    <row r="9" spans="1:8" ht="15" customHeight="1">
      <c r="A9" s="28" t="s">
        <v>233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112"/>
    </row>
    <row r="10" spans="1:8" ht="15" customHeight="1">
      <c r="A10" s="28" t="s">
        <v>234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50"/>
    </row>
    <row r="11" spans="1:8" ht="15" customHeight="1">
      <c r="A11" s="28" t="s">
        <v>235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50"/>
    </row>
    <row r="12" spans="1:8" ht="15" customHeight="1">
      <c r="A12" s="28" t="s">
        <v>236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50"/>
    </row>
    <row r="13" spans="1:8" ht="15" customHeight="1">
      <c r="A13" s="28" t="s">
        <v>237</v>
      </c>
      <c r="B13" s="39">
        <v>0</v>
      </c>
      <c r="C13" s="39">
        <v>4307.83</v>
      </c>
      <c r="D13" s="39">
        <v>4307.83</v>
      </c>
      <c r="E13" s="39">
        <v>4307.83</v>
      </c>
      <c r="F13" s="39">
        <v>4307.83</v>
      </c>
      <c r="G13" s="39">
        <v>4307.83</v>
      </c>
      <c r="H13" s="50"/>
    </row>
    <row r="14" spans="1:8" ht="15" customHeight="1">
      <c r="A14" s="28" t="s">
        <v>238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50"/>
    </row>
    <row r="15" spans="1:8" ht="15" customHeight="1">
      <c r="A15" s="105" t="s">
        <v>239</v>
      </c>
      <c r="B15" s="39">
        <v>550000</v>
      </c>
      <c r="C15" s="39">
        <v>208737.85</v>
      </c>
      <c r="D15" s="39">
        <v>758737.85</v>
      </c>
      <c r="E15" s="39">
        <v>758737.85</v>
      </c>
      <c r="F15" s="39">
        <v>758737.85</v>
      </c>
      <c r="G15" s="39">
        <v>208737.85</v>
      </c>
      <c r="H15" s="50"/>
    </row>
    <row r="16" spans="1:8" ht="15" customHeight="1">
      <c r="A16" s="42" t="s">
        <v>240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50"/>
    </row>
    <row r="17" spans="1:8" ht="15" customHeight="1">
      <c r="A17" s="28" t="s">
        <v>241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50"/>
    </row>
    <row r="18" spans="1:8" ht="15" customHeight="1">
      <c r="A18" s="28" t="s">
        <v>242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50"/>
    </row>
    <row r="19" spans="1:8" ht="15" customHeight="1">
      <c r="A19" s="28" t="s">
        <v>243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50"/>
    </row>
    <row r="20" spans="1:8" ht="15" customHeight="1">
      <c r="A20" s="28" t="s">
        <v>244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50"/>
    </row>
    <row r="21" spans="1:8" ht="15" customHeight="1">
      <c r="A21" s="28" t="s">
        <v>245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50"/>
    </row>
    <row r="22" spans="1:8" ht="15" customHeight="1">
      <c r="A22" s="28" t="s">
        <v>246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50"/>
    </row>
    <row r="23" spans="1:8" ht="15" customHeight="1">
      <c r="A23" s="28" t="s">
        <v>247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50"/>
    </row>
    <row r="24" spans="1:8" ht="15" customHeight="1">
      <c r="A24" s="28" t="s">
        <v>248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50"/>
    </row>
    <row r="25" spans="1:8" ht="15" customHeight="1">
      <c r="A25" s="28" t="s">
        <v>249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50"/>
    </row>
    <row r="26" spans="1:8" ht="15" customHeight="1">
      <c r="A26" s="28" t="s">
        <v>250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50"/>
    </row>
    <row r="27" spans="1:8" ht="15" customHeight="1">
      <c r="A27" s="28" t="s">
        <v>251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50"/>
    </row>
    <row r="28" spans="1:8" ht="15" customHeight="1">
      <c r="A28" s="28" t="s">
        <v>252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50"/>
    </row>
    <row r="29" spans="1:8" ht="15" customHeight="1">
      <c r="A29" s="28" t="s">
        <v>253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50"/>
    </row>
    <row r="30" spans="1:8" ht="15" customHeight="1">
      <c r="A30" s="28" t="s">
        <v>254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50"/>
    </row>
    <row r="31" spans="1:8" ht="15" customHeight="1">
      <c r="A31" s="28" t="s">
        <v>255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50"/>
    </row>
    <row r="32" spans="1:8" ht="15" customHeight="1">
      <c r="A32" s="28" t="s">
        <v>256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50"/>
    </row>
    <row r="33" spans="1:8" ht="15" customHeight="1">
      <c r="A33" s="28" t="s">
        <v>257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50"/>
    </row>
    <row r="34" spans="1:8" ht="15" customHeight="1">
      <c r="A34" s="28" t="s">
        <v>258</v>
      </c>
      <c r="B34" s="39">
        <v>10930696</v>
      </c>
      <c r="C34" s="39">
        <v>0</v>
      </c>
      <c r="D34" s="39">
        <v>10930696</v>
      </c>
      <c r="E34" s="39">
        <v>10930696</v>
      </c>
      <c r="F34" s="39">
        <v>10930696</v>
      </c>
      <c r="G34" s="39">
        <v>0</v>
      </c>
      <c r="H34" s="50"/>
    </row>
    <row r="35" spans="1:8" ht="15" customHeight="1">
      <c r="A35" s="28" t="s">
        <v>259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50"/>
    </row>
    <row r="36" spans="1:8" ht="15" customHeight="1">
      <c r="A36" s="28" t="s">
        <v>260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50"/>
    </row>
    <row r="37" spans="1:8" ht="15" customHeight="1">
      <c r="A37" s="28" t="s">
        <v>261</v>
      </c>
      <c r="B37" s="39">
        <v>0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50"/>
    </row>
    <row r="38" spans="1:8" ht="15" customHeight="1">
      <c r="A38" s="28" t="s">
        <v>262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50"/>
    </row>
    <row r="39" spans="1:8" ht="15" customHeight="1">
      <c r="A39" s="28" t="s">
        <v>263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50"/>
    </row>
    <row r="40" spans="1:8" ht="14.25" customHeight="1">
      <c r="A40" s="29"/>
      <c r="B40" s="111"/>
      <c r="C40" s="111"/>
      <c r="D40" s="111"/>
      <c r="E40" s="111"/>
      <c r="F40" s="111"/>
      <c r="G40" s="111"/>
      <c r="H40" s="50"/>
    </row>
    <row r="41" spans="1:8" ht="15" customHeight="1">
      <c r="A41" s="27" t="s">
        <v>264</v>
      </c>
      <c r="B41" s="51">
        <v>11480696</v>
      </c>
      <c r="C41" s="51">
        <v>213045.68</v>
      </c>
      <c r="D41" s="51">
        <v>11693741.68</v>
      </c>
      <c r="E41" s="51">
        <v>11693741.68</v>
      </c>
      <c r="F41" s="51">
        <v>11693741.68</v>
      </c>
      <c r="G41" s="51">
        <v>213045.68</v>
      </c>
      <c r="H41" s="50"/>
    </row>
    <row r="42" spans="1:8" ht="15" customHeight="1">
      <c r="A42" s="27" t="s">
        <v>265</v>
      </c>
      <c r="B42" s="67"/>
      <c r="C42" s="67"/>
      <c r="D42" s="67"/>
      <c r="E42" s="67"/>
      <c r="F42" s="67"/>
      <c r="G42" s="51">
        <v>213045.68</v>
      </c>
      <c r="H42" s="112"/>
    </row>
    <row r="43" spans="1:8" ht="14.25" customHeight="1">
      <c r="A43" s="29"/>
      <c r="B43" s="29"/>
      <c r="C43" s="29"/>
      <c r="D43" s="29"/>
      <c r="E43" s="29"/>
      <c r="F43" s="29"/>
      <c r="G43" s="29"/>
      <c r="H43" s="50"/>
    </row>
    <row r="44" spans="1:8" ht="15" customHeight="1">
      <c r="A44" s="27" t="s">
        <v>266</v>
      </c>
      <c r="B44" s="29"/>
      <c r="C44" s="29"/>
      <c r="D44" s="29"/>
      <c r="E44" s="29"/>
      <c r="F44" s="29"/>
      <c r="G44" s="29"/>
      <c r="H44" s="50"/>
    </row>
    <row r="45" spans="1:8" ht="15" customHeight="1">
      <c r="A45" s="28" t="s">
        <v>267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50"/>
    </row>
    <row r="46" spans="1:8" ht="15">
      <c r="A46" s="106" t="s">
        <v>268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50"/>
    </row>
    <row r="47" spans="1:8" ht="15">
      <c r="A47" s="106" t="s">
        <v>269</v>
      </c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50"/>
    </row>
    <row r="48" spans="1:8" ht="15">
      <c r="A48" s="106" t="s">
        <v>270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50"/>
    </row>
    <row r="49" spans="1:8" ht="30" customHeight="1">
      <c r="A49" s="106" t="s">
        <v>271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50"/>
    </row>
    <row r="50" spans="1:8" ht="15">
      <c r="A50" s="106" t="s">
        <v>272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50"/>
    </row>
    <row r="51" spans="1:8" ht="15">
      <c r="A51" s="106" t="s">
        <v>273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50"/>
    </row>
    <row r="52" spans="1:8" ht="15">
      <c r="A52" s="107" t="s">
        <v>274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50"/>
    </row>
    <row r="53" spans="1:8" ht="15" customHeight="1">
      <c r="A53" s="28" t="s">
        <v>275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50"/>
    </row>
    <row r="54" spans="1:8" ht="15" customHeight="1">
      <c r="A54" s="28" t="s">
        <v>276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50"/>
    </row>
    <row r="55" spans="1:8" ht="15">
      <c r="A55" s="107" t="s">
        <v>277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50"/>
    </row>
    <row r="56" spans="1:8" ht="15">
      <c r="A56" s="106" t="s">
        <v>278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50"/>
    </row>
    <row r="57" spans="1:8" ht="15">
      <c r="A57" s="106" t="s">
        <v>279</v>
      </c>
      <c r="B57" s="39">
        <v>0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50"/>
    </row>
    <row r="58" spans="1:8" ht="15">
      <c r="A58" s="107" t="s">
        <v>280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50"/>
    </row>
    <row r="59" spans="1:8" ht="15" customHeight="1">
      <c r="A59" s="28" t="s">
        <v>281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50"/>
    </row>
    <row r="60" spans="1:8" ht="15">
      <c r="A60" s="106" t="s">
        <v>282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50"/>
    </row>
    <row r="61" spans="1:8" ht="15">
      <c r="A61" s="106" t="s">
        <v>283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50"/>
    </row>
    <row r="62" spans="1:8" ht="15" customHeight="1">
      <c r="A62" s="28" t="s">
        <v>284</v>
      </c>
      <c r="B62" s="39">
        <v>10930696</v>
      </c>
      <c r="C62" s="39">
        <v>478700.6</v>
      </c>
      <c r="D62" s="39">
        <v>11409396.6</v>
      </c>
      <c r="E62" s="39">
        <v>11409455.81</v>
      </c>
      <c r="F62" s="39">
        <v>11409455.81</v>
      </c>
      <c r="G62" s="39">
        <v>478759.81</v>
      </c>
      <c r="H62" s="50"/>
    </row>
    <row r="63" spans="1:8" ht="15" customHeight="1">
      <c r="A63" s="28" t="s">
        <v>285</v>
      </c>
      <c r="B63" s="39">
        <v>0</v>
      </c>
      <c r="C63" s="39">
        <v>0</v>
      </c>
      <c r="D63" s="39">
        <v>0</v>
      </c>
      <c r="E63" s="39">
        <v>4767.69</v>
      </c>
      <c r="F63" s="39">
        <v>4767.69</v>
      </c>
      <c r="G63" s="39">
        <v>4767.69</v>
      </c>
      <c r="H63" s="50"/>
    </row>
    <row r="64" spans="1:8" ht="14.25" customHeight="1">
      <c r="A64" s="29"/>
      <c r="B64" s="29"/>
      <c r="C64" s="29"/>
      <c r="D64" s="29"/>
      <c r="E64" s="29"/>
      <c r="F64" s="29"/>
      <c r="G64" s="29"/>
      <c r="H64" s="50"/>
    </row>
    <row r="65" spans="1:8" ht="15" customHeight="1">
      <c r="A65" s="27" t="s">
        <v>286</v>
      </c>
      <c r="B65" s="51">
        <v>10930696</v>
      </c>
      <c r="C65" s="51">
        <v>478700.6</v>
      </c>
      <c r="D65" s="51">
        <v>11409396.6</v>
      </c>
      <c r="E65" s="51">
        <v>11414223.5</v>
      </c>
      <c r="F65" s="51">
        <v>11414223.5</v>
      </c>
      <c r="G65" s="51">
        <v>483527.5</v>
      </c>
      <c r="H65" s="50"/>
    </row>
    <row r="66" spans="1:8" ht="14.25" customHeight="1">
      <c r="A66" s="29"/>
      <c r="B66" s="29"/>
      <c r="C66" s="29"/>
      <c r="D66" s="29"/>
      <c r="E66" s="29"/>
      <c r="F66" s="29"/>
      <c r="G66" s="29"/>
      <c r="H66" s="50"/>
    </row>
    <row r="67" spans="1:8" ht="15" customHeight="1">
      <c r="A67" s="27" t="s">
        <v>287</v>
      </c>
      <c r="B67" s="51">
        <v>0</v>
      </c>
      <c r="C67" s="51">
        <v>25915.58</v>
      </c>
      <c r="D67" s="51">
        <v>25915.58</v>
      </c>
      <c r="E67" s="51">
        <v>0</v>
      </c>
      <c r="F67" s="51">
        <v>0</v>
      </c>
      <c r="G67" s="51">
        <v>0</v>
      </c>
      <c r="H67" s="50"/>
    </row>
    <row r="68" spans="1:8" ht="15" customHeight="1">
      <c r="A68" s="28" t="s">
        <v>288</v>
      </c>
      <c r="B68" s="39">
        <v>0</v>
      </c>
      <c r="C68" s="39">
        <v>25915.58</v>
      </c>
      <c r="D68" s="39">
        <v>25915.58</v>
      </c>
      <c r="E68" s="39">
        <v>0</v>
      </c>
      <c r="F68" s="39">
        <v>0</v>
      </c>
      <c r="G68" s="39">
        <v>0</v>
      </c>
      <c r="H68" s="50"/>
    </row>
    <row r="69" spans="1:8" ht="14.25" customHeight="1">
      <c r="A69" s="29"/>
      <c r="B69" s="29"/>
      <c r="C69" s="29"/>
      <c r="D69" s="29"/>
      <c r="E69" s="29"/>
      <c r="F69" s="29"/>
      <c r="G69" s="29"/>
      <c r="H69" s="50"/>
    </row>
    <row r="70" spans="1:8" ht="15" customHeight="1">
      <c r="A70" s="27" t="s">
        <v>289</v>
      </c>
      <c r="B70" s="51">
        <v>22411392</v>
      </c>
      <c r="C70" s="51">
        <v>717661.86</v>
      </c>
      <c r="D70" s="51">
        <v>23129053.86</v>
      </c>
      <c r="E70" s="51">
        <v>23107965.18</v>
      </c>
      <c r="F70" s="51">
        <v>23107965.18</v>
      </c>
      <c r="G70" s="51">
        <v>696573.18</v>
      </c>
      <c r="H70" s="50"/>
    </row>
    <row r="71" spans="1:8" ht="14.25" customHeight="1">
      <c r="A71" s="29"/>
      <c r="B71" s="29"/>
      <c r="C71" s="29"/>
      <c r="D71" s="29"/>
      <c r="E71" s="29"/>
      <c r="F71" s="29"/>
      <c r="G71" s="29"/>
      <c r="H71" s="50"/>
    </row>
    <row r="72" spans="1:8" ht="15" customHeight="1">
      <c r="A72" s="27" t="s">
        <v>290</v>
      </c>
      <c r="B72" s="29"/>
      <c r="C72" s="29"/>
      <c r="D72" s="29"/>
      <c r="E72" s="29"/>
      <c r="F72" s="29"/>
      <c r="G72" s="29"/>
      <c r="H72" s="50"/>
    </row>
    <row r="73" spans="1:8" ht="15">
      <c r="A73" s="106" t="s">
        <v>291</v>
      </c>
      <c r="B73" s="39">
        <v>0</v>
      </c>
      <c r="C73" s="39">
        <v>25915.58</v>
      </c>
      <c r="D73" s="39">
        <v>25915.58</v>
      </c>
      <c r="E73" s="39">
        <v>0</v>
      </c>
      <c r="F73" s="39">
        <v>0</v>
      </c>
      <c r="G73" s="39">
        <v>0</v>
      </c>
      <c r="H73" s="50"/>
    </row>
    <row r="74" spans="1:8" ht="30">
      <c r="A74" s="106" t="s">
        <v>292</v>
      </c>
      <c r="B74" s="39">
        <v>0</v>
      </c>
      <c r="C74" s="39">
        <v>0</v>
      </c>
      <c r="D74" s="39">
        <v>0</v>
      </c>
      <c r="E74" s="39">
        <v>0</v>
      </c>
      <c r="F74" s="39">
        <v>0</v>
      </c>
      <c r="G74" s="39">
        <v>0</v>
      </c>
      <c r="H74" s="50"/>
    </row>
    <row r="75" spans="1:8" ht="15">
      <c r="A75" s="108" t="s">
        <v>293</v>
      </c>
      <c r="B75" s="51">
        <v>0</v>
      </c>
      <c r="C75" s="51">
        <v>25915.58</v>
      </c>
      <c r="D75" s="51">
        <v>25915.58</v>
      </c>
      <c r="E75" s="51">
        <v>0</v>
      </c>
      <c r="F75" s="51">
        <v>0</v>
      </c>
      <c r="G75" s="51">
        <v>0</v>
      </c>
      <c r="H75" s="50"/>
    </row>
    <row r="76" spans="1:8" ht="14.25" customHeight="1">
      <c r="A76" s="40"/>
      <c r="B76" s="31"/>
      <c r="C76" s="31"/>
      <c r="D76" s="31"/>
      <c r="E76" s="31"/>
      <c r="F76" s="31"/>
      <c r="G76" s="31"/>
      <c r="H76" s="50"/>
    </row>
    <row r="77" spans="1:7" ht="15">
      <c r="A77" s="32"/>
      <c r="B77" s="32"/>
      <c r="C77" s="32"/>
      <c r="D77" s="32"/>
      <c r="E77" s="32"/>
      <c r="F77" s="32"/>
      <c r="G77" s="32"/>
    </row>
  </sheetData>
  <sheetProtection/>
  <mergeCells count="8">
    <mergeCell ref="A1:G1"/>
    <mergeCell ref="A2:G2"/>
    <mergeCell ref="A3:G3"/>
    <mergeCell ref="A4:G4"/>
    <mergeCell ref="A5:G5"/>
    <mergeCell ref="A6:A7"/>
    <mergeCell ref="B6:F6"/>
    <mergeCell ref="G6:G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03.00390625" style="0" customWidth="1"/>
    <col min="2" max="6" width="20.7109375" style="0" customWidth="1"/>
    <col min="7" max="7" width="17.57421875" style="0" customWidth="1"/>
    <col min="8" max="255" width="0" style="0" hidden="1" customWidth="1"/>
  </cols>
  <sheetData>
    <row r="1" spans="1:7" ht="56.25" customHeight="1">
      <c r="A1" s="113" t="s">
        <v>300</v>
      </c>
      <c r="B1" s="73"/>
      <c r="C1" s="73"/>
      <c r="D1" s="73"/>
      <c r="E1" s="73"/>
      <c r="F1" s="73"/>
      <c r="G1" s="73"/>
    </row>
    <row r="2" spans="1:8" ht="14.25" customHeight="1">
      <c r="A2" s="114" t="s">
        <v>7</v>
      </c>
      <c r="B2" s="114"/>
      <c r="C2" s="114"/>
      <c r="D2" s="114"/>
      <c r="E2" s="114"/>
      <c r="F2" s="114"/>
      <c r="G2" s="114"/>
      <c r="H2" s="50"/>
    </row>
    <row r="3" spans="1:8" ht="14.25" customHeight="1">
      <c r="A3" s="115" t="s">
        <v>301</v>
      </c>
      <c r="B3" s="115"/>
      <c r="C3" s="115"/>
      <c r="D3" s="115"/>
      <c r="E3" s="115"/>
      <c r="F3" s="115"/>
      <c r="G3" s="115"/>
      <c r="H3" s="50"/>
    </row>
    <row r="4" spans="1:8" ht="14.25" customHeight="1">
      <c r="A4" s="115" t="s">
        <v>302</v>
      </c>
      <c r="B4" s="115"/>
      <c r="C4" s="115"/>
      <c r="D4" s="115"/>
      <c r="E4" s="115"/>
      <c r="F4" s="115"/>
      <c r="G4" s="115"/>
      <c r="H4" s="50"/>
    </row>
    <row r="5" spans="1:8" ht="14.25" customHeight="1">
      <c r="A5" s="115" t="s">
        <v>171</v>
      </c>
      <c r="B5" s="115"/>
      <c r="C5" s="115"/>
      <c r="D5" s="115"/>
      <c r="E5" s="115"/>
      <c r="F5" s="115"/>
      <c r="G5" s="115"/>
      <c r="H5" s="50"/>
    </row>
    <row r="6" spans="1:8" ht="14.25" customHeight="1">
      <c r="A6" s="116" t="s">
        <v>14</v>
      </c>
      <c r="B6" s="116"/>
      <c r="C6" s="116"/>
      <c r="D6" s="116"/>
      <c r="E6" s="116"/>
      <c r="F6" s="116"/>
      <c r="G6" s="116"/>
      <c r="H6" s="50"/>
    </row>
    <row r="7" spans="1:8" ht="15" customHeight="1">
      <c r="A7" s="117" t="s">
        <v>188</v>
      </c>
      <c r="B7" s="117" t="s">
        <v>379</v>
      </c>
      <c r="C7" s="117"/>
      <c r="D7" s="117"/>
      <c r="E7" s="117"/>
      <c r="F7" s="117"/>
      <c r="G7" s="117" t="s">
        <v>384</v>
      </c>
      <c r="H7" s="50"/>
    </row>
    <row r="8" spans="1:8" ht="30" customHeight="1">
      <c r="A8" s="117"/>
      <c r="B8" s="64" t="s">
        <v>380</v>
      </c>
      <c r="C8" s="64" t="s">
        <v>381</v>
      </c>
      <c r="D8" s="64" t="s">
        <v>382</v>
      </c>
      <c r="E8" s="64" t="s">
        <v>226</v>
      </c>
      <c r="F8" s="64" t="s">
        <v>383</v>
      </c>
      <c r="G8" s="117"/>
      <c r="H8" s="50"/>
    </row>
    <row r="9" spans="1:8" ht="15" customHeight="1">
      <c r="A9" s="76" t="s">
        <v>303</v>
      </c>
      <c r="B9" s="99">
        <v>11480696</v>
      </c>
      <c r="C9" s="99">
        <v>238961.26</v>
      </c>
      <c r="D9" s="99">
        <v>11719657.26</v>
      </c>
      <c r="E9" s="99">
        <v>11127604.22</v>
      </c>
      <c r="F9" s="99">
        <v>11091229.22</v>
      </c>
      <c r="G9" s="99">
        <v>592053.04</v>
      </c>
      <c r="H9" s="50"/>
    </row>
    <row r="10" spans="1:8" ht="15" customHeight="1">
      <c r="A10" s="77" t="s">
        <v>304</v>
      </c>
      <c r="B10" s="39">
        <v>9768164</v>
      </c>
      <c r="C10" s="39">
        <v>-194000</v>
      </c>
      <c r="D10" s="39">
        <v>9574164</v>
      </c>
      <c r="E10" s="39">
        <v>9007604.69</v>
      </c>
      <c r="F10" s="39">
        <v>9007604.69</v>
      </c>
      <c r="G10" s="39">
        <v>566559.31</v>
      </c>
      <c r="H10" s="50"/>
    </row>
    <row r="11" spans="1:8" ht="15" customHeight="1">
      <c r="A11" s="77" t="s">
        <v>305</v>
      </c>
      <c r="B11" s="39">
        <v>5639207</v>
      </c>
      <c r="C11" s="39">
        <v>164535.08</v>
      </c>
      <c r="D11" s="39">
        <v>5803742.08</v>
      </c>
      <c r="E11" s="39">
        <v>5803742.08</v>
      </c>
      <c r="F11" s="39">
        <v>5803742.08</v>
      </c>
      <c r="G11" s="39">
        <v>0</v>
      </c>
      <c r="H11" s="50"/>
    </row>
    <row r="12" spans="1:8" ht="15" customHeight="1">
      <c r="A12" s="77" t="s">
        <v>306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50"/>
    </row>
    <row r="13" spans="1:8" ht="15" customHeight="1">
      <c r="A13" s="77" t="s">
        <v>307</v>
      </c>
      <c r="B13" s="39">
        <v>2041995</v>
      </c>
      <c r="C13" s="39">
        <v>-439416.99</v>
      </c>
      <c r="D13" s="39">
        <v>1602578.01</v>
      </c>
      <c r="E13" s="39">
        <v>1163242.48</v>
      </c>
      <c r="F13" s="39">
        <v>1163242.48</v>
      </c>
      <c r="G13" s="39">
        <v>439335.53</v>
      </c>
      <c r="H13" s="50"/>
    </row>
    <row r="14" spans="1:8" ht="15" customHeight="1">
      <c r="A14" s="77" t="s">
        <v>308</v>
      </c>
      <c r="B14" s="39">
        <v>1319958</v>
      </c>
      <c r="C14" s="39">
        <v>5507.31</v>
      </c>
      <c r="D14" s="39">
        <v>1325465.31</v>
      </c>
      <c r="E14" s="39">
        <v>1269785.51</v>
      </c>
      <c r="F14" s="39">
        <v>1269785.51</v>
      </c>
      <c r="G14" s="39">
        <v>55679.8</v>
      </c>
      <c r="H14" s="50"/>
    </row>
    <row r="15" spans="1:8" ht="15" customHeight="1">
      <c r="A15" s="77" t="s">
        <v>309</v>
      </c>
      <c r="B15" s="39">
        <v>642432</v>
      </c>
      <c r="C15" s="39">
        <v>181374.6</v>
      </c>
      <c r="D15" s="39">
        <v>823806.6</v>
      </c>
      <c r="E15" s="39">
        <v>770834.62</v>
      </c>
      <c r="F15" s="39">
        <v>770834.62</v>
      </c>
      <c r="G15" s="39">
        <v>52971.98</v>
      </c>
      <c r="H15" s="50"/>
    </row>
    <row r="16" spans="1:8" ht="15" customHeight="1">
      <c r="A16" s="77" t="s">
        <v>310</v>
      </c>
      <c r="B16" s="39">
        <v>124572</v>
      </c>
      <c r="C16" s="39">
        <v>-106000</v>
      </c>
      <c r="D16" s="39">
        <v>18572</v>
      </c>
      <c r="E16" s="39">
        <v>0</v>
      </c>
      <c r="F16" s="39">
        <v>0</v>
      </c>
      <c r="G16" s="39">
        <v>18572</v>
      </c>
      <c r="H16" s="50"/>
    </row>
    <row r="17" spans="1:8" ht="15" customHeight="1">
      <c r="A17" s="77" t="s">
        <v>311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50"/>
    </row>
    <row r="18" spans="1:8" ht="15" customHeight="1">
      <c r="A18" s="77" t="s">
        <v>312</v>
      </c>
      <c r="B18" s="39">
        <v>458700</v>
      </c>
      <c r="C18" s="39">
        <v>213360.13</v>
      </c>
      <c r="D18" s="39">
        <v>672060.13</v>
      </c>
      <c r="E18" s="39">
        <v>655930.56</v>
      </c>
      <c r="F18" s="39">
        <v>655930.56</v>
      </c>
      <c r="G18" s="39">
        <v>16129.57</v>
      </c>
      <c r="H18" s="50"/>
    </row>
    <row r="19" spans="1:8" ht="15" customHeight="1">
      <c r="A19" s="77" t="s">
        <v>313</v>
      </c>
      <c r="B19" s="39">
        <v>160816</v>
      </c>
      <c r="C19" s="39">
        <v>27552.77</v>
      </c>
      <c r="D19" s="39">
        <v>188368.77</v>
      </c>
      <c r="E19" s="39">
        <v>173675.18</v>
      </c>
      <c r="F19" s="39">
        <v>173675.18</v>
      </c>
      <c r="G19" s="39">
        <v>14693.59</v>
      </c>
      <c r="H19" s="50"/>
    </row>
    <row r="20" spans="1:8" ht="15" customHeight="1">
      <c r="A20" s="77" t="s">
        <v>314</v>
      </c>
      <c r="B20" s="39">
        <v>39600</v>
      </c>
      <c r="C20" s="39">
        <v>97150.32</v>
      </c>
      <c r="D20" s="39">
        <v>136750.32</v>
      </c>
      <c r="E20" s="39">
        <v>135314.34</v>
      </c>
      <c r="F20" s="39">
        <v>135314.34</v>
      </c>
      <c r="G20" s="39">
        <v>1435.98</v>
      </c>
      <c r="H20" s="50"/>
    </row>
    <row r="21" spans="1:8" ht="15" customHeight="1">
      <c r="A21" s="77" t="s">
        <v>315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50"/>
    </row>
    <row r="22" spans="1:8" ht="15" customHeight="1">
      <c r="A22" s="77" t="s">
        <v>316</v>
      </c>
      <c r="B22" s="39">
        <v>14331</v>
      </c>
      <c r="C22" s="39">
        <v>-4386.38</v>
      </c>
      <c r="D22" s="39">
        <v>9944.62</v>
      </c>
      <c r="E22" s="39">
        <v>9944.62</v>
      </c>
      <c r="F22" s="39">
        <v>9944.62</v>
      </c>
      <c r="G22" s="39">
        <v>0</v>
      </c>
      <c r="H22" s="50"/>
    </row>
    <row r="23" spans="1:8" ht="15" customHeight="1">
      <c r="A23" s="77" t="s">
        <v>317</v>
      </c>
      <c r="B23" s="39">
        <v>3000</v>
      </c>
      <c r="C23" s="39">
        <v>-3000</v>
      </c>
      <c r="D23" s="39">
        <v>0</v>
      </c>
      <c r="E23" s="39">
        <v>0</v>
      </c>
      <c r="F23" s="39">
        <v>0</v>
      </c>
      <c r="G23" s="39">
        <v>0</v>
      </c>
      <c r="H23" s="50"/>
    </row>
    <row r="24" spans="1:8" ht="15" customHeight="1">
      <c r="A24" s="77" t="s">
        <v>318</v>
      </c>
      <c r="B24" s="39">
        <v>189169</v>
      </c>
      <c r="C24" s="39">
        <v>117743.08</v>
      </c>
      <c r="D24" s="39">
        <v>306912.08</v>
      </c>
      <c r="E24" s="39">
        <v>306912.08</v>
      </c>
      <c r="F24" s="39">
        <v>306912.08</v>
      </c>
      <c r="G24" s="39">
        <v>0</v>
      </c>
      <c r="H24" s="50"/>
    </row>
    <row r="25" spans="1:8" ht="15" customHeight="1">
      <c r="A25" s="77" t="s">
        <v>319</v>
      </c>
      <c r="B25" s="39">
        <v>11600</v>
      </c>
      <c r="C25" s="39">
        <v>-3681</v>
      </c>
      <c r="D25" s="39">
        <v>7919</v>
      </c>
      <c r="E25" s="39">
        <v>7919</v>
      </c>
      <c r="F25" s="39">
        <v>7919</v>
      </c>
      <c r="G25" s="39">
        <v>0</v>
      </c>
      <c r="H25" s="50"/>
    </row>
    <row r="26" spans="1:8" ht="15" customHeight="1">
      <c r="A26" s="77" t="s">
        <v>320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50"/>
    </row>
    <row r="27" spans="1:8" ht="15" customHeight="1">
      <c r="A27" s="77" t="s">
        <v>321</v>
      </c>
      <c r="B27" s="39">
        <v>40184</v>
      </c>
      <c r="C27" s="39">
        <v>-18018.66</v>
      </c>
      <c r="D27" s="39">
        <v>22165.34</v>
      </c>
      <c r="E27" s="39">
        <v>22165.34</v>
      </c>
      <c r="F27" s="39">
        <v>22165.34</v>
      </c>
      <c r="G27" s="39">
        <v>0</v>
      </c>
      <c r="H27" s="50"/>
    </row>
    <row r="28" spans="1:8" ht="15" customHeight="1">
      <c r="A28" s="77" t="s">
        <v>322</v>
      </c>
      <c r="B28" s="39">
        <v>1073832</v>
      </c>
      <c r="C28" s="39">
        <v>198326.75</v>
      </c>
      <c r="D28" s="39">
        <v>1272158.75</v>
      </c>
      <c r="E28" s="39">
        <v>1271963.75</v>
      </c>
      <c r="F28" s="39">
        <v>1235588.75</v>
      </c>
      <c r="G28" s="39">
        <v>195</v>
      </c>
      <c r="H28" s="50"/>
    </row>
    <row r="29" spans="1:8" ht="15" customHeight="1">
      <c r="A29" s="77" t="s">
        <v>323</v>
      </c>
      <c r="B29" s="39">
        <v>181293</v>
      </c>
      <c r="C29" s="39">
        <v>52640.48</v>
      </c>
      <c r="D29" s="39">
        <v>233933.48</v>
      </c>
      <c r="E29" s="39">
        <v>233933.48</v>
      </c>
      <c r="F29" s="39">
        <v>233933.48</v>
      </c>
      <c r="G29" s="39">
        <v>0</v>
      </c>
      <c r="H29" s="50"/>
    </row>
    <row r="30" spans="1:8" ht="15" customHeight="1">
      <c r="A30" s="77" t="s">
        <v>324</v>
      </c>
      <c r="B30" s="39">
        <v>60200</v>
      </c>
      <c r="C30" s="39">
        <v>-5539.4</v>
      </c>
      <c r="D30" s="39">
        <v>54660.6</v>
      </c>
      <c r="E30" s="39">
        <v>54660.6</v>
      </c>
      <c r="F30" s="39">
        <v>54660.6</v>
      </c>
      <c r="G30" s="39">
        <v>0</v>
      </c>
      <c r="H30" s="50"/>
    </row>
    <row r="31" spans="1:8" ht="15" customHeight="1">
      <c r="A31" s="77" t="s">
        <v>325</v>
      </c>
      <c r="B31" s="39">
        <v>316182</v>
      </c>
      <c r="C31" s="39">
        <v>-79312.31</v>
      </c>
      <c r="D31" s="39">
        <v>236869.69</v>
      </c>
      <c r="E31" s="39">
        <v>236869.69</v>
      </c>
      <c r="F31" s="39">
        <v>200494.69</v>
      </c>
      <c r="G31" s="39">
        <v>0</v>
      </c>
      <c r="H31" s="50"/>
    </row>
    <row r="32" spans="1:8" ht="15" customHeight="1">
      <c r="A32" s="77" t="s">
        <v>326</v>
      </c>
      <c r="B32" s="39">
        <v>152000</v>
      </c>
      <c r="C32" s="39">
        <v>-44406.74</v>
      </c>
      <c r="D32" s="39">
        <v>107593.26</v>
      </c>
      <c r="E32" s="39">
        <v>107593.26</v>
      </c>
      <c r="F32" s="39">
        <v>107593.26</v>
      </c>
      <c r="G32" s="39">
        <v>0</v>
      </c>
      <c r="H32" s="50"/>
    </row>
    <row r="33" spans="1:8" ht="15" customHeight="1">
      <c r="A33" s="77" t="s">
        <v>327</v>
      </c>
      <c r="B33" s="39">
        <v>107217</v>
      </c>
      <c r="C33" s="39">
        <v>42044.07</v>
      </c>
      <c r="D33" s="39">
        <v>149261.07</v>
      </c>
      <c r="E33" s="39">
        <v>149066.07</v>
      </c>
      <c r="F33" s="39">
        <v>149066.07</v>
      </c>
      <c r="G33" s="39">
        <v>195</v>
      </c>
      <c r="H33" s="50"/>
    </row>
    <row r="34" spans="1:8" ht="15" customHeight="1">
      <c r="A34" s="77" t="s">
        <v>328</v>
      </c>
      <c r="B34" s="39">
        <v>5000</v>
      </c>
      <c r="C34" s="39">
        <v>-3000</v>
      </c>
      <c r="D34" s="39">
        <v>2000</v>
      </c>
      <c r="E34" s="39">
        <v>2000</v>
      </c>
      <c r="F34" s="39">
        <v>2000</v>
      </c>
      <c r="G34" s="39">
        <v>0</v>
      </c>
      <c r="H34" s="50"/>
    </row>
    <row r="35" spans="1:8" ht="15" customHeight="1">
      <c r="A35" s="77" t="s">
        <v>329</v>
      </c>
      <c r="B35" s="39">
        <v>121000</v>
      </c>
      <c r="C35" s="39">
        <v>146753.29</v>
      </c>
      <c r="D35" s="39">
        <v>267753.29</v>
      </c>
      <c r="E35" s="39">
        <v>267753.29</v>
      </c>
      <c r="F35" s="39">
        <v>267753.29</v>
      </c>
      <c r="G35" s="39">
        <v>0</v>
      </c>
      <c r="H35" s="50"/>
    </row>
    <row r="36" spans="1:8" ht="15" customHeight="1">
      <c r="A36" s="77" t="s">
        <v>330</v>
      </c>
      <c r="B36" s="39">
        <v>111069</v>
      </c>
      <c r="C36" s="39">
        <v>89260.36</v>
      </c>
      <c r="D36" s="39">
        <v>200329.36</v>
      </c>
      <c r="E36" s="39">
        <v>200329.36</v>
      </c>
      <c r="F36" s="39">
        <v>200329.36</v>
      </c>
      <c r="G36" s="39">
        <v>0</v>
      </c>
      <c r="H36" s="50"/>
    </row>
    <row r="37" spans="1:8" ht="15" customHeight="1">
      <c r="A37" s="77" t="s">
        <v>331</v>
      </c>
      <c r="B37" s="39">
        <v>19871</v>
      </c>
      <c r="C37" s="39">
        <v>-113</v>
      </c>
      <c r="D37" s="39">
        <v>19758</v>
      </c>
      <c r="E37" s="39">
        <v>19758</v>
      </c>
      <c r="F37" s="39">
        <v>19758</v>
      </c>
      <c r="G37" s="39">
        <v>0</v>
      </c>
      <c r="H37" s="50"/>
    </row>
    <row r="38" spans="1:8" ht="15" customHeight="1">
      <c r="A38" s="77" t="s">
        <v>332</v>
      </c>
      <c r="B38" s="39">
        <v>160000</v>
      </c>
      <c r="C38" s="39">
        <v>-6400</v>
      </c>
      <c r="D38" s="39">
        <v>153600</v>
      </c>
      <c r="E38" s="39">
        <v>153600</v>
      </c>
      <c r="F38" s="39">
        <v>153600</v>
      </c>
      <c r="G38" s="39">
        <v>0</v>
      </c>
      <c r="H38" s="50"/>
    </row>
    <row r="39" spans="1:8" ht="15" customHeight="1">
      <c r="A39" s="77" t="s">
        <v>333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50"/>
    </row>
    <row r="40" spans="1:8" ht="15" customHeight="1">
      <c r="A40" s="77" t="s">
        <v>334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50"/>
    </row>
    <row r="41" spans="1:8" ht="15" customHeight="1">
      <c r="A41" s="77" t="s">
        <v>335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50"/>
    </row>
    <row r="42" spans="1:8" ht="15" customHeight="1">
      <c r="A42" s="77" t="s">
        <v>336</v>
      </c>
      <c r="B42" s="39">
        <v>160000</v>
      </c>
      <c r="C42" s="39">
        <v>-6400</v>
      </c>
      <c r="D42" s="39">
        <v>153600</v>
      </c>
      <c r="E42" s="39">
        <v>153600</v>
      </c>
      <c r="F42" s="39">
        <v>153600</v>
      </c>
      <c r="G42" s="39">
        <v>0</v>
      </c>
      <c r="H42" s="50"/>
    </row>
    <row r="43" spans="1:8" ht="15" customHeight="1">
      <c r="A43" s="77" t="s">
        <v>337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50"/>
    </row>
    <row r="44" spans="1:8" ht="15" customHeight="1">
      <c r="A44" s="77" t="s">
        <v>338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50"/>
    </row>
    <row r="45" spans="1:8" ht="15" customHeight="1">
      <c r="A45" s="77" t="s">
        <v>339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50"/>
    </row>
    <row r="46" spans="1:8" ht="15" customHeight="1">
      <c r="A46" s="77" t="s">
        <v>340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50"/>
    </row>
    <row r="47" spans="1:8" ht="15" customHeight="1">
      <c r="A47" s="77" t="s">
        <v>341</v>
      </c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50"/>
    </row>
    <row r="48" spans="1:8" ht="15" customHeight="1">
      <c r="A48" s="77" t="s">
        <v>342</v>
      </c>
      <c r="B48" s="39">
        <v>20000</v>
      </c>
      <c r="C48" s="39">
        <v>27674.38</v>
      </c>
      <c r="D48" s="39">
        <v>47674.38</v>
      </c>
      <c r="E48" s="39">
        <v>38505.22</v>
      </c>
      <c r="F48" s="39">
        <v>38505.22</v>
      </c>
      <c r="G48" s="39">
        <v>9169.16</v>
      </c>
      <c r="H48" s="50"/>
    </row>
    <row r="49" spans="1:8" ht="15" customHeight="1">
      <c r="A49" s="77" t="s">
        <v>343</v>
      </c>
      <c r="B49" s="39">
        <v>0</v>
      </c>
      <c r="C49" s="39">
        <v>27674.38</v>
      </c>
      <c r="D49" s="39">
        <v>27674.38</v>
      </c>
      <c r="E49" s="39">
        <v>25707.22</v>
      </c>
      <c r="F49" s="39">
        <v>25707.22</v>
      </c>
      <c r="G49" s="39">
        <v>1967.16</v>
      </c>
      <c r="H49" s="50"/>
    </row>
    <row r="50" spans="1:8" ht="15" customHeight="1">
      <c r="A50" s="77" t="s">
        <v>344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50"/>
    </row>
    <row r="51" spans="1:8" ht="15" customHeight="1">
      <c r="A51" s="77" t="s">
        <v>345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50"/>
    </row>
    <row r="52" spans="1:8" ht="15" customHeight="1">
      <c r="A52" s="77" t="s">
        <v>346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50"/>
    </row>
    <row r="53" spans="1:8" ht="15" customHeight="1">
      <c r="A53" s="77" t="s">
        <v>347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50"/>
    </row>
    <row r="54" spans="1:8" ht="15" customHeight="1">
      <c r="A54" s="77" t="s">
        <v>348</v>
      </c>
      <c r="B54" s="39">
        <v>20000</v>
      </c>
      <c r="C54" s="39">
        <v>0</v>
      </c>
      <c r="D54" s="39">
        <v>20000</v>
      </c>
      <c r="E54" s="39">
        <v>12798</v>
      </c>
      <c r="F54" s="39">
        <v>12798</v>
      </c>
      <c r="G54" s="39">
        <v>7202</v>
      </c>
      <c r="H54" s="50"/>
    </row>
    <row r="55" spans="1:8" ht="15" customHeight="1">
      <c r="A55" s="77" t="s">
        <v>349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50"/>
    </row>
    <row r="56" spans="1:8" ht="15" customHeight="1">
      <c r="A56" s="77" t="s">
        <v>350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50"/>
    </row>
    <row r="57" spans="1:8" ht="15" customHeight="1">
      <c r="A57" s="77" t="s">
        <v>351</v>
      </c>
      <c r="B57" s="39">
        <v>0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50"/>
    </row>
    <row r="58" spans="1:8" ht="15" customHeight="1">
      <c r="A58" s="77" t="s">
        <v>352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50"/>
    </row>
    <row r="59" spans="1:8" ht="15" customHeight="1">
      <c r="A59" s="77" t="s">
        <v>353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50"/>
    </row>
    <row r="60" spans="1:8" ht="15" customHeight="1">
      <c r="A60" s="77" t="s">
        <v>354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50"/>
    </row>
    <row r="61" spans="1:8" ht="15" customHeight="1">
      <c r="A61" s="77" t="s">
        <v>355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50"/>
    </row>
    <row r="62" spans="1:8" ht="15" customHeight="1">
      <c r="A62" s="77" t="s">
        <v>356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50"/>
    </row>
    <row r="63" spans="1:8" ht="15" customHeight="1">
      <c r="A63" s="77" t="s">
        <v>357</v>
      </c>
      <c r="B63" s="39">
        <v>0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50"/>
    </row>
    <row r="64" spans="1:8" ht="15" customHeight="1">
      <c r="A64" s="77" t="s">
        <v>358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50"/>
    </row>
    <row r="65" spans="1:8" ht="15" customHeight="1">
      <c r="A65" s="77" t="s">
        <v>359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50"/>
    </row>
    <row r="66" spans="1:8" ht="15" customHeight="1">
      <c r="A66" s="77" t="s">
        <v>360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50"/>
    </row>
    <row r="67" spans="1:8" ht="15" customHeight="1">
      <c r="A67" s="77" t="s">
        <v>361</v>
      </c>
      <c r="B67" s="39">
        <v>0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50"/>
    </row>
    <row r="68" spans="1:8" ht="15" customHeight="1">
      <c r="A68" s="77" t="s">
        <v>362</v>
      </c>
      <c r="B68" s="39">
        <v>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50"/>
    </row>
    <row r="69" spans="1:8" ht="15" customHeight="1">
      <c r="A69" s="77" t="s">
        <v>363</v>
      </c>
      <c r="B69" s="39">
        <v>0</v>
      </c>
      <c r="C69" s="39">
        <v>0</v>
      </c>
      <c r="D69" s="39">
        <v>0</v>
      </c>
      <c r="E69" s="39">
        <v>0</v>
      </c>
      <c r="F69" s="39">
        <v>0</v>
      </c>
      <c r="G69" s="39">
        <v>0</v>
      </c>
      <c r="H69" s="50"/>
    </row>
    <row r="70" spans="1:8" ht="15" customHeight="1">
      <c r="A70" s="77" t="s">
        <v>364</v>
      </c>
      <c r="B70" s="39">
        <v>0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50"/>
    </row>
    <row r="71" spans="1:8" ht="15" customHeight="1">
      <c r="A71" s="77" t="s">
        <v>365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50"/>
    </row>
    <row r="72" spans="1:8" ht="15" customHeight="1">
      <c r="A72" s="77" t="s">
        <v>366</v>
      </c>
      <c r="B72" s="39">
        <v>0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  <c r="H72" s="50"/>
    </row>
    <row r="73" spans="1:8" ht="15" customHeight="1">
      <c r="A73" s="77" t="s">
        <v>367</v>
      </c>
      <c r="B73" s="39">
        <v>0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  <c r="H73" s="50"/>
    </row>
    <row r="74" spans="1:8" ht="15" customHeight="1">
      <c r="A74" s="77" t="s">
        <v>368</v>
      </c>
      <c r="B74" s="39">
        <v>0</v>
      </c>
      <c r="C74" s="39">
        <v>0</v>
      </c>
      <c r="D74" s="39">
        <v>0</v>
      </c>
      <c r="E74" s="39">
        <v>0</v>
      </c>
      <c r="F74" s="39">
        <v>0</v>
      </c>
      <c r="G74" s="39">
        <v>0</v>
      </c>
      <c r="H74" s="50"/>
    </row>
    <row r="75" spans="1:8" ht="15" customHeight="1">
      <c r="A75" s="77" t="s">
        <v>369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50"/>
    </row>
    <row r="76" spans="1:8" ht="15" customHeight="1">
      <c r="A76" s="77" t="s">
        <v>370</v>
      </c>
      <c r="B76" s="39">
        <v>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50"/>
    </row>
    <row r="77" spans="1:8" ht="15" customHeight="1">
      <c r="A77" s="77" t="s">
        <v>371</v>
      </c>
      <c r="B77" s="39">
        <v>0</v>
      </c>
      <c r="C77" s="39">
        <v>0</v>
      </c>
      <c r="D77" s="39">
        <v>0</v>
      </c>
      <c r="E77" s="39">
        <v>0</v>
      </c>
      <c r="F77" s="39">
        <v>0</v>
      </c>
      <c r="G77" s="39">
        <v>0</v>
      </c>
      <c r="H77" s="50"/>
    </row>
    <row r="78" spans="1:8" ht="15" customHeight="1">
      <c r="A78" s="77" t="s">
        <v>372</v>
      </c>
      <c r="B78" s="39">
        <v>0</v>
      </c>
      <c r="C78" s="39">
        <v>0</v>
      </c>
      <c r="D78" s="39">
        <v>0</v>
      </c>
      <c r="E78" s="39">
        <v>0</v>
      </c>
      <c r="F78" s="39">
        <v>0</v>
      </c>
      <c r="G78" s="39">
        <v>0</v>
      </c>
      <c r="H78" s="50"/>
    </row>
    <row r="79" spans="1:8" ht="15" customHeight="1">
      <c r="A79" s="77" t="s">
        <v>373</v>
      </c>
      <c r="B79" s="39">
        <v>0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50"/>
    </row>
    <row r="80" spans="1:8" ht="15" customHeight="1">
      <c r="A80" s="77" t="s">
        <v>374</v>
      </c>
      <c r="B80" s="39">
        <v>0</v>
      </c>
      <c r="C80" s="39">
        <v>0</v>
      </c>
      <c r="D80" s="39">
        <v>0</v>
      </c>
      <c r="E80" s="39">
        <v>0</v>
      </c>
      <c r="F80" s="39">
        <v>0</v>
      </c>
      <c r="G80" s="39">
        <v>0</v>
      </c>
      <c r="H80" s="50"/>
    </row>
    <row r="81" spans="1:8" ht="15" customHeight="1">
      <c r="A81" s="77" t="s">
        <v>375</v>
      </c>
      <c r="B81" s="39">
        <v>0</v>
      </c>
      <c r="C81" s="39">
        <v>0</v>
      </c>
      <c r="D81" s="39">
        <v>0</v>
      </c>
      <c r="E81" s="39">
        <v>0</v>
      </c>
      <c r="F81" s="39">
        <v>0</v>
      </c>
      <c r="G81" s="39">
        <v>0</v>
      </c>
      <c r="H81" s="50"/>
    </row>
    <row r="82" spans="1:8" ht="15" customHeight="1">
      <c r="A82" s="77" t="s">
        <v>376</v>
      </c>
      <c r="B82" s="39">
        <v>0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50"/>
    </row>
    <row r="83" spans="1:8" ht="14.25" customHeight="1">
      <c r="A83" s="77"/>
      <c r="B83" s="82"/>
      <c r="C83" s="82"/>
      <c r="D83" s="82"/>
      <c r="E83" s="82"/>
      <c r="F83" s="82"/>
      <c r="G83" s="82"/>
      <c r="H83" s="50"/>
    </row>
    <row r="84" spans="1:8" ht="15" customHeight="1">
      <c r="A84" s="78" t="s">
        <v>377</v>
      </c>
      <c r="B84" s="51">
        <v>10930696</v>
      </c>
      <c r="C84" s="51">
        <v>478700.6</v>
      </c>
      <c r="D84" s="51">
        <v>11409396.6</v>
      </c>
      <c r="E84" s="51">
        <v>11409396.6</v>
      </c>
      <c r="F84" s="51">
        <v>11409396.6</v>
      </c>
      <c r="G84" s="51">
        <v>0</v>
      </c>
      <c r="H84" s="50"/>
    </row>
    <row r="85" spans="1:8" ht="15" customHeight="1">
      <c r="A85" s="77" t="s">
        <v>304</v>
      </c>
      <c r="B85" s="39">
        <v>10101117</v>
      </c>
      <c r="C85" s="39">
        <v>458700.6</v>
      </c>
      <c r="D85" s="39">
        <v>10559817.6</v>
      </c>
      <c r="E85" s="39">
        <v>10559817.6</v>
      </c>
      <c r="F85" s="39">
        <v>10559817.6</v>
      </c>
      <c r="G85" s="39">
        <v>0</v>
      </c>
      <c r="H85" s="50"/>
    </row>
    <row r="86" spans="1:8" ht="15" customHeight="1">
      <c r="A86" s="77" t="s">
        <v>305</v>
      </c>
      <c r="B86" s="39">
        <v>6104160</v>
      </c>
      <c r="C86" s="39">
        <v>-244828.12</v>
      </c>
      <c r="D86" s="39">
        <v>5859331.88</v>
      </c>
      <c r="E86" s="39">
        <v>5859331.88</v>
      </c>
      <c r="F86" s="39">
        <v>5859331.88</v>
      </c>
      <c r="G86" s="39">
        <v>0</v>
      </c>
      <c r="H86" s="50"/>
    </row>
    <row r="87" spans="1:8" ht="15" customHeight="1">
      <c r="A87" s="77" t="s">
        <v>306</v>
      </c>
      <c r="B87" s="39">
        <v>0</v>
      </c>
      <c r="C87" s="39">
        <v>0</v>
      </c>
      <c r="D87" s="39">
        <v>0</v>
      </c>
      <c r="E87" s="39">
        <v>0</v>
      </c>
      <c r="F87" s="39">
        <v>0</v>
      </c>
      <c r="G87" s="39">
        <v>0</v>
      </c>
      <c r="H87" s="50"/>
    </row>
    <row r="88" spans="1:8" ht="15" customHeight="1">
      <c r="A88" s="77" t="s">
        <v>307</v>
      </c>
      <c r="B88" s="39">
        <v>1909995</v>
      </c>
      <c r="C88" s="39">
        <v>642179.55</v>
      </c>
      <c r="D88" s="39">
        <v>2552174.55</v>
      </c>
      <c r="E88" s="39">
        <v>2552174.55</v>
      </c>
      <c r="F88" s="39">
        <v>2552174.55</v>
      </c>
      <c r="G88" s="39">
        <v>0</v>
      </c>
      <c r="H88" s="50"/>
    </row>
    <row r="89" spans="1:8" ht="15" customHeight="1">
      <c r="A89" s="77" t="s">
        <v>308</v>
      </c>
      <c r="B89" s="39">
        <v>1319958</v>
      </c>
      <c r="C89" s="39">
        <v>-44189.42</v>
      </c>
      <c r="D89" s="39">
        <v>1275768.58</v>
      </c>
      <c r="E89" s="39">
        <v>1275768.58</v>
      </c>
      <c r="F89" s="39">
        <v>1275768.58</v>
      </c>
      <c r="G89" s="39">
        <v>0</v>
      </c>
      <c r="H89" s="50"/>
    </row>
    <row r="90" spans="1:8" ht="15" customHeight="1">
      <c r="A90" s="77" t="s">
        <v>309</v>
      </c>
      <c r="B90" s="39">
        <v>642432</v>
      </c>
      <c r="C90" s="39">
        <v>230110.59</v>
      </c>
      <c r="D90" s="39">
        <v>872542.59</v>
      </c>
      <c r="E90" s="39">
        <v>872542.59</v>
      </c>
      <c r="F90" s="39">
        <v>872542.59</v>
      </c>
      <c r="G90" s="39">
        <v>0</v>
      </c>
      <c r="H90" s="50"/>
    </row>
    <row r="91" spans="1:8" ht="15" customHeight="1">
      <c r="A91" s="77" t="s">
        <v>310</v>
      </c>
      <c r="B91" s="39">
        <v>124572</v>
      </c>
      <c r="C91" s="39">
        <v>-124572</v>
      </c>
      <c r="D91" s="39">
        <v>0</v>
      </c>
      <c r="E91" s="39">
        <v>0</v>
      </c>
      <c r="F91" s="39">
        <v>0</v>
      </c>
      <c r="G91" s="39">
        <v>0</v>
      </c>
      <c r="H91" s="50"/>
    </row>
    <row r="92" spans="1:8" ht="15" customHeight="1">
      <c r="A92" s="77" t="s">
        <v>311</v>
      </c>
      <c r="B92" s="39">
        <v>0</v>
      </c>
      <c r="C92" s="39">
        <v>0</v>
      </c>
      <c r="D92" s="39">
        <v>0</v>
      </c>
      <c r="E92" s="39">
        <v>0</v>
      </c>
      <c r="F92" s="39">
        <v>0</v>
      </c>
      <c r="G92" s="39">
        <v>0</v>
      </c>
      <c r="H92" s="50"/>
    </row>
    <row r="93" spans="1:8" ht="15" customHeight="1">
      <c r="A93" s="77" t="s">
        <v>312</v>
      </c>
      <c r="B93" s="39">
        <v>327752</v>
      </c>
      <c r="C93" s="39">
        <v>0</v>
      </c>
      <c r="D93" s="39">
        <v>327752</v>
      </c>
      <c r="E93" s="39">
        <v>327752</v>
      </c>
      <c r="F93" s="39">
        <v>327752</v>
      </c>
      <c r="G93" s="39">
        <v>0</v>
      </c>
      <c r="H93" s="50"/>
    </row>
    <row r="94" spans="1:8" ht="15" customHeight="1">
      <c r="A94" s="77" t="s">
        <v>313</v>
      </c>
      <c r="B94" s="39">
        <v>73182</v>
      </c>
      <c r="C94" s="39">
        <v>22397.27</v>
      </c>
      <c r="D94" s="39">
        <v>95579.27</v>
      </c>
      <c r="E94" s="39">
        <v>95579.27</v>
      </c>
      <c r="F94" s="39">
        <v>95579.27</v>
      </c>
      <c r="G94" s="39">
        <v>0</v>
      </c>
      <c r="H94" s="50"/>
    </row>
    <row r="95" spans="1:8" ht="15" customHeight="1">
      <c r="A95" s="77" t="s">
        <v>314</v>
      </c>
      <c r="B95" s="39">
        <v>38070</v>
      </c>
      <c r="C95" s="39">
        <v>-20207.49</v>
      </c>
      <c r="D95" s="39">
        <v>17862.51</v>
      </c>
      <c r="E95" s="39">
        <v>17862.51</v>
      </c>
      <c r="F95" s="39">
        <v>17862.51</v>
      </c>
      <c r="G95" s="39">
        <v>0</v>
      </c>
      <c r="H95" s="50"/>
    </row>
    <row r="96" spans="1:8" ht="15" customHeight="1">
      <c r="A96" s="77" t="s">
        <v>315</v>
      </c>
      <c r="B96" s="39">
        <v>0</v>
      </c>
      <c r="C96" s="39">
        <v>0</v>
      </c>
      <c r="D96" s="39">
        <v>0</v>
      </c>
      <c r="E96" s="39">
        <v>0</v>
      </c>
      <c r="F96" s="39">
        <v>0</v>
      </c>
      <c r="G96" s="39">
        <v>0</v>
      </c>
      <c r="H96" s="50"/>
    </row>
    <row r="97" spans="1:8" ht="15" customHeight="1">
      <c r="A97" s="77" t="s">
        <v>316</v>
      </c>
      <c r="B97" s="39">
        <v>18000</v>
      </c>
      <c r="C97" s="39">
        <v>-18000</v>
      </c>
      <c r="D97" s="39">
        <v>0</v>
      </c>
      <c r="E97" s="39">
        <v>0</v>
      </c>
      <c r="F97" s="39">
        <v>0</v>
      </c>
      <c r="G97" s="39">
        <v>0</v>
      </c>
      <c r="H97" s="50"/>
    </row>
    <row r="98" spans="1:8" ht="15" customHeight="1">
      <c r="A98" s="118" t="s">
        <v>317</v>
      </c>
      <c r="B98" s="39">
        <v>0</v>
      </c>
      <c r="C98" s="39">
        <v>1578</v>
      </c>
      <c r="D98" s="39">
        <v>1578</v>
      </c>
      <c r="E98" s="39">
        <v>1578</v>
      </c>
      <c r="F98" s="39">
        <v>1578</v>
      </c>
      <c r="G98" s="39">
        <v>0</v>
      </c>
      <c r="H98" s="50"/>
    </row>
    <row r="99" spans="1:8" ht="15" customHeight="1">
      <c r="A99" s="77" t="s">
        <v>318</v>
      </c>
      <c r="B99" s="39">
        <v>155000</v>
      </c>
      <c r="C99" s="39">
        <v>15434.94</v>
      </c>
      <c r="D99" s="39">
        <v>170434.94</v>
      </c>
      <c r="E99" s="39">
        <v>170434.94</v>
      </c>
      <c r="F99" s="39">
        <v>170434.94</v>
      </c>
      <c r="G99" s="39">
        <v>0</v>
      </c>
      <c r="H99" s="50"/>
    </row>
    <row r="100" spans="1:8" ht="15" customHeight="1">
      <c r="A100" s="77" t="s">
        <v>319</v>
      </c>
      <c r="B100" s="39">
        <v>30000</v>
      </c>
      <c r="C100" s="39">
        <v>8674.71</v>
      </c>
      <c r="D100" s="39">
        <v>38674.71</v>
      </c>
      <c r="E100" s="39">
        <v>38674.71</v>
      </c>
      <c r="F100" s="39">
        <v>38674.71</v>
      </c>
      <c r="G100" s="39">
        <v>0</v>
      </c>
      <c r="H100" s="50"/>
    </row>
    <row r="101" spans="1:8" ht="15" customHeight="1">
      <c r="A101" s="77" t="s">
        <v>320</v>
      </c>
      <c r="B101" s="39">
        <v>0</v>
      </c>
      <c r="C101" s="39">
        <v>0</v>
      </c>
      <c r="D101" s="39">
        <v>0</v>
      </c>
      <c r="E101" s="39">
        <v>0</v>
      </c>
      <c r="F101" s="39">
        <v>0</v>
      </c>
      <c r="G101" s="39">
        <v>0</v>
      </c>
      <c r="H101" s="50"/>
    </row>
    <row r="102" spans="1:8" ht="15" customHeight="1">
      <c r="A102" s="77" t="s">
        <v>321</v>
      </c>
      <c r="B102" s="39">
        <v>13500</v>
      </c>
      <c r="C102" s="39">
        <v>-9877.43</v>
      </c>
      <c r="D102" s="39">
        <v>3622.57</v>
      </c>
      <c r="E102" s="39">
        <v>3622.57</v>
      </c>
      <c r="F102" s="39">
        <v>3622.57</v>
      </c>
      <c r="G102" s="39">
        <v>0</v>
      </c>
      <c r="H102" s="50"/>
    </row>
    <row r="103" spans="1:8" ht="15" customHeight="1">
      <c r="A103" s="77" t="s">
        <v>322</v>
      </c>
      <c r="B103" s="39">
        <v>501827</v>
      </c>
      <c r="C103" s="39">
        <v>0</v>
      </c>
      <c r="D103" s="39">
        <v>501827</v>
      </c>
      <c r="E103" s="39">
        <v>501827</v>
      </c>
      <c r="F103" s="39">
        <v>501827</v>
      </c>
      <c r="G103" s="39">
        <v>0</v>
      </c>
      <c r="H103" s="50"/>
    </row>
    <row r="104" spans="1:8" ht="15" customHeight="1">
      <c r="A104" s="77" t="s">
        <v>323</v>
      </c>
      <c r="B104" s="39">
        <v>167861</v>
      </c>
      <c r="C104" s="39">
        <v>-50727.14</v>
      </c>
      <c r="D104" s="39">
        <v>117133.86</v>
      </c>
      <c r="E104" s="39">
        <v>117133.86</v>
      </c>
      <c r="F104" s="39">
        <v>117133.86</v>
      </c>
      <c r="G104" s="39">
        <v>0</v>
      </c>
      <c r="H104" s="50"/>
    </row>
    <row r="105" spans="1:8" ht="15" customHeight="1">
      <c r="A105" s="77" t="s">
        <v>324</v>
      </c>
      <c r="B105" s="39">
        <v>112200</v>
      </c>
      <c r="C105" s="39">
        <v>12790</v>
      </c>
      <c r="D105" s="39">
        <v>124990</v>
      </c>
      <c r="E105" s="39">
        <v>124990</v>
      </c>
      <c r="F105" s="39">
        <v>124990</v>
      </c>
      <c r="G105" s="39">
        <v>0</v>
      </c>
      <c r="H105" s="50"/>
    </row>
    <row r="106" spans="1:8" ht="15" customHeight="1">
      <c r="A106" s="77" t="s">
        <v>325</v>
      </c>
      <c r="B106" s="39">
        <v>54458</v>
      </c>
      <c r="C106" s="39">
        <v>-17846.94</v>
      </c>
      <c r="D106" s="39">
        <v>36611.06</v>
      </c>
      <c r="E106" s="39">
        <v>36611.06</v>
      </c>
      <c r="F106" s="39">
        <v>36611.06</v>
      </c>
      <c r="G106" s="39">
        <v>0</v>
      </c>
      <c r="H106" s="50"/>
    </row>
    <row r="107" spans="1:8" ht="15" customHeight="1">
      <c r="A107" s="77" t="s">
        <v>326</v>
      </c>
      <c r="B107" s="39">
        <v>2000</v>
      </c>
      <c r="C107" s="39">
        <v>5042.66</v>
      </c>
      <c r="D107" s="39">
        <v>7042.66</v>
      </c>
      <c r="E107" s="39">
        <v>7042.66</v>
      </c>
      <c r="F107" s="39">
        <v>7042.66</v>
      </c>
      <c r="G107" s="39">
        <v>0</v>
      </c>
      <c r="H107" s="50"/>
    </row>
    <row r="108" spans="1:8" ht="15" customHeight="1">
      <c r="A108" s="77" t="s">
        <v>327</v>
      </c>
      <c r="B108" s="39">
        <v>57911</v>
      </c>
      <c r="C108" s="39">
        <v>-2176.37</v>
      </c>
      <c r="D108" s="39">
        <v>55734.63</v>
      </c>
      <c r="E108" s="39">
        <v>55734.63</v>
      </c>
      <c r="F108" s="39">
        <v>55734.63</v>
      </c>
      <c r="G108" s="39">
        <v>0</v>
      </c>
      <c r="H108" s="50"/>
    </row>
    <row r="109" spans="1:8" ht="15" customHeight="1">
      <c r="A109" s="77" t="s">
        <v>328</v>
      </c>
      <c r="B109" s="39">
        <v>0</v>
      </c>
      <c r="C109" s="39">
        <v>0</v>
      </c>
      <c r="D109" s="39">
        <v>0</v>
      </c>
      <c r="E109" s="39">
        <v>0</v>
      </c>
      <c r="F109" s="39">
        <v>0</v>
      </c>
      <c r="G109" s="39">
        <v>0</v>
      </c>
      <c r="H109" s="50"/>
    </row>
    <row r="110" spans="1:8" ht="15" customHeight="1">
      <c r="A110" s="77" t="s">
        <v>329</v>
      </c>
      <c r="B110" s="39">
        <v>80000</v>
      </c>
      <c r="C110" s="39">
        <v>37514.55</v>
      </c>
      <c r="D110" s="39">
        <v>117514.55</v>
      </c>
      <c r="E110" s="39">
        <v>117514.55</v>
      </c>
      <c r="F110" s="39">
        <v>117514.55</v>
      </c>
      <c r="G110" s="39">
        <v>0</v>
      </c>
      <c r="H110" s="50"/>
    </row>
    <row r="111" spans="1:8" ht="15" customHeight="1">
      <c r="A111" s="77" t="s">
        <v>330</v>
      </c>
      <c r="B111" s="39">
        <v>27397</v>
      </c>
      <c r="C111" s="39">
        <v>15403.24</v>
      </c>
      <c r="D111" s="39">
        <v>42800.24</v>
      </c>
      <c r="E111" s="39">
        <v>42800.24</v>
      </c>
      <c r="F111" s="39">
        <v>42800.24</v>
      </c>
      <c r="G111" s="39">
        <v>0</v>
      </c>
      <c r="H111" s="50"/>
    </row>
    <row r="112" spans="1:8" ht="15" customHeight="1">
      <c r="A112" s="77" t="s">
        <v>331</v>
      </c>
      <c r="B112" s="39">
        <v>0</v>
      </c>
      <c r="C112" s="39">
        <v>0</v>
      </c>
      <c r="D112" s="39">
        <v>0</v>
      </c>
      <c r="E112" s="39">
        <v>0</v>
      </c>
      <c r="F112" s="39">
        <v>0</v>
      </c>
      <c r="G112" s="39">
        <v>0</v>
      </c>
      <c r="H112" s="50"/>
    </row>
    <row r="113" spans="1:8" ht="15" customHeight="1">
      <c r="A113" s="77" t="s">
        <v>332</v>
      </c>
      <c r="B113" s="39">
        <v>0</v>
      </c>
      <c r="C113" s="39">
        <v>0</v>
      </c>
      <c r="D113" s="39">
        <v>0</v>
      </c>
      <c r="E113" s="39">
        <v>0</v>
      </c>
      <c r="F113" s="39">
        <v>0</v>
      </c>
      <c r="G113" s="39">
        <v>0</v>
      </c>
      <c r="H113" s="50"/>
    </row>
    <row r="114" spans="1:8" ht="15" customHeight="1">
      <c r="A114" s="77" t="s">
        <v>333</v>
      </c>
      <c r="B114" s="39">
        <v>0</v>
      </c>
      <c r="C114" s="39">
        <v>0</v>
      </c>
      <c r="D114" s="39">
        <v>0</v>
      </c>
      <c r="E114" s="39">
        <v>0</v>
      </c>
      <c r="F114" s="39">
        <v>0</v>
      </c>
      <c r="G114" s="39">
        <v>0</v>
      </c>
      <c r="H114" s="50"/>
    </row>
    <row r="115" spans="1:8" ht="15" customHeight="1">
      <c r="A115" s="77" t="s">
        <v>334</v>
      </c>
      <c r="B115" s="39">
        <v>0</v>
      </c>
      <c r="C115" s="39">
        <v>0</v>
      </c>
      <c r="D115" s="39">
        <v>0</v>
      </c>
      <c r="E115" s="39">
        <v>0</v>
      </c>
      <c r="F115" s="39">
        <v>0</v>
      </c>
      <c r="G115" s="39">
        <v>0</v>
      </c>
      <c r="H115" s="50"/>
    </row>
    <row r="116" spans="1:8" ht="15" customHeight="1">
      <c r="A116" s="77" t="s">
        <v>335</v>
      </c>
      <c r="B116" s="39">
        <v>0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  <c r="H116" s="50"/>
    </row>
    <row r="117" spans="1:8" ht="15" customHeight="1">
      <c r="A117" s="77" t="s">
        <v>336</v>
      </c>
      <c r="B117" s="39">
        <v>0</v>
      </c>
      <c r="C117" s="39">
        <v>0</v>
      </c>
      <c r="D117" s="39">
        <v>0</v>
      </c>
      <c r="E117" s="39">
        <v>0</v>
      </c>
      <c r="F117" s="39">
        <v>0</v>
      </c>
      <c r="G117" s="39">
        <v>0</v>
      </c>
      <c r="H117" s="50"/>
    </row>
    <row r="118" spans="1:8" ht="15" customHeight="1">
      <c r="A118" s="77" t="s">
        <v>337</v>
      </c>
      <c r="B118" s="39">
        <v>0</v>
      </c>
      <c r="C118" s="39">
        <v>0</v>
      </c>
      <c r="D118" s="39">
        <v>0</v>
      </c>
      <c r="E118" s="39">
        <v>0</v>
      </c>
      <c r="F118" s="39">
        <v>0</v>
      </c>
      <c r="G118" s="39">
        <v>0</v>
      </c>
      <c r="H118" s="50"/>
    </row>
    <row r="119" spans="1:8" ht="15" customHeight="1">
      <c r="A119" s="77" t="s">
        <v>338</v>
      </c>
      <c r="B119" s="39">
        <v>0</v>
      </c>
      <c r="C119" s="39">
        <v>0</v>
      </c>
      <c r="D119" s="39">
        <v>0</v>
      </c>
      <c r="E119" s="39">
        <v>0</v>
      </c>
      <c r="F119" s="39">
        <v>0</v>
      </c>
      <c r="G119" s="39">
        <v>0</v>
      </c>
      <c r="H119" s="50"/>
    </row>
    <row r="120" spans="1:8" ht="15" customHeight="1">
      <c r="A120" s="77" t="s">
        <v>339</v>
      </c>
      <c r="B120" s="39">
        <v>0</v>
      </c>
      <c r="C120" s="39">
        <v>0</v>
      </c>
      <c r="D120" s="39">
        <v>0</v>
      </c>
      <c r="E120" s="39">
        <v>0</v>
      </c>
      <c r="F120" s="39">
        <v>0</v>
      </c>
      <c r="G120" s="39">
        <v>0</v>
      </c>
      <c r="H120" s="50"/>
    </row>
    <row r="121" spans="1:8" ht="15" customHeight="1">
      <c r="A121" s="77" t="s">
        <v>340</v>
      </c>
      <c r="B121" s="39">
        <v>0</v>
      </c>
      <c r="C121" s="39">
        <v>0</v>
      </c>
      <c r="D121" s="39">
        <v>0</v>
      </c>
      <c r="E121" s="39">
        <v>0</v>
      </c>
      <c r="F121" s="39">
        <v>0</v>
      </c>
      <c r="G121" s="39">
        <v>0</v>
      </c>
      <c r="H121" s="50"/>
    </row>
    <row r="122" spans="1:8" ht="15" customHeight="1">
      <c r="A122" s="77" t="s">
        <v>341</v>
      </c>
      <c r="B122" s="39">
        <v>0</v>
      </c>
      <c r="C122" s="39">
        <v>0</v>
      </c>
      <c r="D122" s="39">
        <v>0</v>
      </c>
      <c r="E122" s="39">
        <v>0</v>
      </c>
      <c r="F122" s="39">
        <v>0</v>
      </c>
      <c r="G122" s="39">
        <v>0</v>
      </c>
      <c r="H122" s="50"/>
    </row>
    <row r="123" spans="1:8" ht="15" customHeight="1">
      <c r="A123" s="77" t="s">
        <v>342</v>
      </c>
      <c r="B123" s="39">
        <v>0</v>
      </c>
      <c r="C123" s="39">
        <v>20000</v>
      </c>
      <c r="D123" s="39">
        <v>20000</v>
      </c>
      <c r="E123" s="39">
        <v>20000</v>
      </c>
      <c r="F123" s="39">
        <v>20000</v>
      </c>
      <c r="G123" s="39">
        <v>0</v>
      </c>
      <c r="H123" s="50"/>
    </row>
    <row r="124" spans="1:8" ht="15" customHeight="1">
      <c r="A124" s="77" t="s">
        <v>343</v>
      </c>
      <c r="B124" s="39">
        <v>0</v>
      </c>
      <c r="C124" s="39">
        <v>20000</v>
      </c>
      <c r="D124" s="39">
        <v>20000</v>
      </c>
      <c r="E124" s="39">
        <v>20000</v>
      </c>
      <c r="F124" s="39">
        <v>20000</v>
      </c>
      <c r="G124" s="39">
        <v>0</v>
      </c>
      <c r="H124" s="50"/>
    </row>
    <row r="125" spans="1:8" ht="15" customHeight="1">
      <c r="A125" s="77" t="s">
        <v>344</v>
      </c>
      <c r="B125" s="39">
        <v>0</v>
      </c>
      <c r="C125" s="39">
        <v>0</v>
      </c>
      <c r="D125" s="39">
        <v>0</v>
      </c>
      <c r="E125" s="39">
        <v>0</v>
      </c>
      <c r="F125" s="39">
        <v>0</v>
      </c>
      <c r="G125" s="39">
        <v>0</v>
      </c>
      <c r="H125" s="50"/>
    </row>
    <row r="126" spans="1:8" ht="15" customHeight="1">
      <c r="A126" s="77" t="s">
        <v>345</v>
      </c>
      <c r="B126" s="39">
        <v>0</v>
      </c>
      <c r="C126" s="39">
        <v>0</v>
      </c>
      <c r="D126" s="39">
        <v>0</v>
      </c>
      <c r="E126" s="39">
        <v>0</v>
      </c>
      <c r="F126" s="39">
        <v>0</v>
      </c>
      <c r="G126" s="39">
        <v>0</v>
      </c>
      <c r="H126" s="50"/>
    </row>
    <row r="127" spans="1:8" ht="15" customHeight="1">
      <c r="A127" s="77" t="s">
        <v>346</v>
      </c>
      <c r="B127" s="39">
        <v>0</v>
      </c>
      <c r="C127" s="39">
        <v>0</v>
      </c>
      <c r="D127" s="39">
        <v>0</v>
      </c>
      <c r="E127" s="39">
        <v>0</v>
      </c>
      <c r="F127" s="39">
        <v>0</v>
      </c>
      <c r="G127" s="39">
        <v>0</v>
      </c>
      <c r="H127" s="50"/>
    </row>
    <row r="128" spans="1:8" ht="15" customHeight="1">
      <c r="A128" s="77" t="s">
        <v>347</v>
      </c>
      <c r="B128" s="39">
        <v>0</v>
      </c>
      <c r="C128" s="39">
        <v>0</v>
      </c>
      <c r="D128" s="39">
        <v>0</v>
      </c>
      <c r="E128" s="39">
        <v>0</v>
      </c>
      <c r="F128" s="39">
        <v>0</v>
      </c>
      <c r="G128" s="39">
        <v>0</v>
      </c>
      <c r="H128" s="50"/>
    </row>
    <row r="129" spans="1:8" ht="15" customHeight="1">
      <c r="A129" s="77" t="s">
        <v>348</v>
      </c>
      <c r="B129" s="39">
        <v>0</v>
      </c>
      <c r="C129" s="39">
        <v>0</v>
      </c>
      <c r="D129" s="39">
        <v>0</v>
      </c>
      <c r="E129" s="39">
        <v>0</v>
      </c>
      <c r="F129" s="39">
        <v>0</v>
      </c>
      <c r="G129" s="39">
        <v>0</v>
      </c>
      <c r="H129" s="50"/>
    </row>
    <row r="130" spans="1:8" ht="15" customHeight="1">
      <c r="A130" s="77" t="s">
        <v>349</v>
      </c>
      <c r="B130" s="39">
        <v>0</v>
      </c>
      <c r="C130" s="39">
        <v>0</v>
      </c>
      <c r="D130" s="39">
        <v>0</v>
      </c>
      <c r="E130" s="39">
        <v>0</v>
      </c>
      <c r="F130" s="39">
        <v>0</v>
      </c>
      <c r="G130" s="39">
        <v>0</v>
      </c>
      <c r="H130" s="50"/>
    </row>
    <row r="131" spans="1:8" ht="15" customHeight="1">
      <c r="A131" s="77" t="s">
        <v>350</v>
      </c>
      <c r="B131" s="39">
        <v>0</v>
      </c>
      <c r="C131" s="39">
        <v>0</v>
      </c>
      <c r="D131" s="39">
        <v>0</v>
      </c>
      <c r="E131" s="39">
        <v>0</v>
      </c>
      <c r="F131" s="39">
        <v>0</v>
      </c>
      <c r="G131" s="39">
        <v>0</v>
      </c>
      <c r="H131" s="50"/>
    </row>
    <row r="132" spans="1:8" ht="15" customHeight="1">
      <c r="A132" s="77" t="s">
        <v>351</v>
      </c>
      <c r="B132" s="39">
        <v>0</v>
      </c>
      <c r="C132" s="39">
        <v>0</v>
      </c>
      <c r="D132" s="39">
        <v>0</v>
      </c>
      <c r="E132" s="39">
        <v>0</v>
      </c>
      <c r="F132" s="39">
        <v>0</v>
      </c>
      <c r="G132" s="39">
        <v>0</v>
      </c>
      <c r="H132" s="50"/>
    </row>
    <row r="133" spans="1:8" ht="15" customHeight="1">
      <c r="A133" s="77" t="s">
        <v>352</v>
      </c>
      <c r="B133" s="39">
        <v>0</v>
      </c>
      <c r="C133" s="39">
        <v>0</v>
      </c>
      <c r="D133" s="39">
        <v>0</v>
      </c>
      <c r="E133" s="39">
        <v>0</v>
      </c>
      <c r="F133" s="39">
        <v>0</v>
      </c>
      <c r="G133" s="39">
        <v>0</v>
      </c>
      <c r="H133" s="50"/>
    </row>
    <row r="134" spans="1:8" ht="15" customHeight="1">
      <c r="A134" s="77" t="s">
        <v>353</v>
      </c>
      <c r="B134" s="39">
        <v>0</v>
      </c>
      <c r="C134" s="39">
        <v>0</v>
      </c>
      <c r="D134" s="39">
        <v>0</v>
      </c>
      <c r="E134" s="39">
        <v>0</v>
      </c>
      <c r="F134" s="39">
        <v>0</v>
      </c>
      <c r="G134" s="39">
        <v>0</v>
      </c>
      <c r="H134" s="50"/>
    </row>
    <row r="135" spans="1:8" ht="15" customHeight="1">
      <c r="A135" s="77" t="s">
        <v>354</v>
      </c>
      <c r="B135" s="39">
        <v>0</v>
      </c>
      <c r="C135" s="39">
        <v>0</v>
      </c>
      <c r="D135" s="39">
        <v>0</v>
      </c>
      <c r="E135" s="39">
        <v>0</v>
      </c>
      <c r="F135" s="39">
        <v>0</v>
      </c>
      <c r="G135" s="39">
        <v>0</v>
      </c>
      <c r="H135" s="50"/>
    </row>
    <row r="136" spans="1:8" ht="15" customHeight="1">
      <c r="A136" s="77" t="s">
        <v>355</v>
      </c>
      <c r="B136" s="39">
        <v>0</v>
      </c>
      <c r="C136" s="39">
        <v>0</v>
      </c>
      <c r="D136" s="39">
        <v>0</v>
      </c>
      <c r="E136" s="39">
        <v>0</v>
      </c>
      <c r="F136" s="39">
        <v>0</v>
      </c>
      <c r="G136" s="39">
        <v>0</v>
      </c>
      <c r="H136" s="50"/>
    </row>
    <row r="137" spans="1:8" ht="15" customHeight="1">
      <c r="A137" s="77" t="s">
        <v>356</v>
      </c>
      <c r="B137" s="39">
        <v>0</v>
      </c>
      <c r="C137" s="39">
        <v>0</v>
      </c>
      <c r="D137" s="39">
        <v>0</v>
      </c>
      <c r="E137" s="39">
        <v>0</v>
      </c>
      <c r="F137" s="39">
        <v>0</v>
      </c>
      <c r="G137" s="39">
        <v>0</v>
      </c>
      <c r="H137" s="50"/>
    </row>
    <row r="138" spans="1:8" ht="15" customHeight="1">
      <c r="A138" s="77" t="s">
        <v>357</v>
      </c>
      <c r="B138" s="39">
        <v>0</v>
      </c>
      <c r="C138" s="39">
        <v>0</v>
      </c>
      <c r="D138" s="39">
        <v>0</v>
      </c>
      <c r="E138" s="39">
        <v>0</v>
      </c>
      <c r="F138" s="39">
        <v>0</v>
      </c>
      <c r="G138" s="39">
        <v>0</v>
      </c>
      <c r="H138" s="50"/>
    </row>
    <row r="139" spans="1:8" ht="15" customHeight="1">
      <c r="A139" s="77" t="s">
        <v>358</v>
      </c>
      <c r="B139" s="39">
        <v>0</v>
      </c>
      <c r="C139" s="39">
        <v>0</v>
      </c>
      <c r="D139" s="39">
        <v>0</v>
      </c>
      <c r="E139" s="39">
        <v>0</v>
      </c>
      <c r="F139" s="39">
        <v>0</v>
      </c>
      <c r="G139" s="39">
        <v>0</v>
      </c>
      <c r="H139" s="50"/>
    </row>
    <row r="140" spans="1:8" ht="15" customHeight="1">
      <c r="A140" s="77" t="s">
        <v>359</v>
      </c>
      <c r="B140" s="39">
        <v>0</v>
      </c>
      <c r="C140" s="39">
        <v>0</v>
      </c>
      <c r="D140" s="39">
        <v>0</v>
      </c>
      <c r="E140" s="39">
        <v>0</v>
      </c>
      <c r="F140" s="39">
        <v>0</v>
      </c>
      <c r="G140" s="39">
        <v>0</v>
      </c>
      <c r="H140" s="50"/>
    </row>
    <row r="141" spans="1:8" ht="15" customHeight="1">
      <c r="A141" s="77" t="s">
        <v>360</v>
      </c>
      <c r="B141" s="39">
        <v>0</v>
      </c>
      <c r="C141" s="39">
        <v>0</v>
      </c>
      <c r="D141" s="39">
        <v>0</v>
      </c>
      <c r="E141" s="39">
        <v>0</v>
      </c>
      <c r="F141" s="39">
        <v>0</v>
      </c>
      <c r="G141" s="39">
        <v>0</v>
      </c>
      <c r="H141" s="50"/>
    </row>
    <row r="142" spans="1:8" ht="15" customHeight="1">
      <c r="A142" s="77" t="s">
        <v>361</v>
      </c>
      <c r="B142" s="39">
        <v>0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50"/>
    </row>
    <row r="143" spans="1:8" ht="15" customHeight="1">
      <c r="A143" s="77" t="s">
        <v>362</v>
      </c>
      <c r="B143" s="39">
        <v>0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50"/>
    </row>
    <row r="144" spans="1:8" ht="15" customHeight="1">
      <c r="A144" s="77" t="s">
        <v>363</v>
      </c>
      <c r="B144" s="39">
        <v>0</v>
      </c>
      <c r="C144" s="39">
        <v>0</v>
      </c>
      <c r="D144" s="39">
        <v>0</v>
      </c>
      <c r="E144" s="39">
        <v>0</v>
      </c>
      <c r="F144" s="39">
        <v>0</v>
      </c>
      <c r="G144" s="39">
        <v>0</v>
      </c>
      <c r="H144" s="50"/>
    </row>
    <row r="145" spans="1:8" ht="15" customHeight="1">
      <c r="A145" s="77" t="s">
        <v>364</v>
      </c>
      <c r="B145" s="39">
        <v>0</v>
      </c>
      <c r="C145" s="39">
        <v>0</v>
      </c>
      <c r="D145" s="39">
        <v>0</v>
      </c>
      <c r="E145" s="39">
        <v>0</v>
      </c>
      <c r="F145" s="39">
        <v>0</v>
      </c>
      <c r="G145" s="39">
        <v>0</v>
      </c>
      <c r="H145" s="50"/>
    </row>
    <row r="146" spans="1:8" ht="15" customHeight="1">
      <c r="A146" s="77" t="s">
        <v>365</v>
      </c>
      <c r="B146" s="39">
        <v>0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50"/>
    </row>
    <row r="147" spans="1:8" ht="15" customHeight="1">
      <c r="A147" s="77" t="s">
        <v>366</v>
      </c>
      <c r="B147" s="39">
        <v>0</v>
      </c>
      <c r="C147" s="39">
        <v>0</v>
      </c>
      <c r="D147" s="39">
        <v>0</v>
      </c>
      <c r="E147" s="39">
        <v>0</v>
      </c>
      <c r="F147" s="39">
        <v>0</v>
      </c>
      <c r="G147" s="39">
        <v>0</v>
      </c>
      <c r="H147" s="50"/>
    </row>
    <row r="148" spans="1:8" ht="15" customHeight="1">
      <c r="A148" s="77" t="s">
        <v>367</v>
      </c>
      <c r="B148" s="39">
        <v>0</v>
      </c>
      <c r="C148" s="39">
        <v>0</v>
      </c>
      <c r="D148" s="39">
        <v>0</v>
      </c>
      <c r="E148" s="39">
        <v>0</v>
      </c>
      <c r="F148" s="39">
        <v>0</v>
      </c>
      <c r="G148" s="39">
        <v>0</v>
      </c>
      <c r="H148" s="50"/>
    </row>
    <row r="149" spans="1:8" ht="15" customHeight="1">
      <c r="A149" s="77" t="s">
        <v>368</v>
      </c>
      <c r="B149" s="39">
        <v>0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50"/>
    </row>
    <row r="150" spans="1:8" ht="15" customHeight="1">
      <c r="A150" s="77" t="s">
        <v>369</v>
      </c>
      <c r="B150" s="39">
        <v>0</v>
      </c>
      <c r="C150" s="39">
        <v>0</v>
      </c>
      <c r="D150" s="39">
        <v>0</v>
      </c>
      <c r="E150" s="39">
        <v>0</v>
      </c>
      <c r="F150" s="39">
        <v>0</v>
      </c>
      <c r="G150" s="39">
        <v>0</v>
      </c>
      <c r="H150" s="50"/>
    </row>
    <row r="151" spans="1:8" ht="15" customHeight="1">
      <c r="A151" s="77" t="s">
        <v>370</v>
      </c>
      <c r="B151" s="39">
        <v>0</v>
      </c>
      <c r="C151" s="39">
        <v>0</v>
      </c>
      <c r="D151" s="39">
        <v>0</v>
      </c>
      <c r="E151" s="39">
        <v>0</v>
      </c>
      <c r="F151" s="39">
        <v>0</v>
      </c>
      <c r="G151" s="39">
        <v>0</v>
      </c>
      <c r="H151" s="50"/>
    </row>
    <row r="152" spans="1:8" ht="15" customHeight="1">
      <c r="A152" s="77" t="s">
        <v>371</v>
      </c>
      <c r="B152" s="39">
        <v>0</v>
      </c>
      <c r="C152" s="39">
        <v>0</v>
      </c>
      <c r="D152" s="39">
        <v>0</v>
      </c>
      <c r="E152" s="39">
        <v>0</v>
      </c>
      <c r="F152" s="39">
        <v>0</v>
      </c>
      <c r="G152" s="39">
        <v>0</v>
      </c>
      <c r="H152" s="50"/>
    </row>
    <row r="153" spans="1:8" ht="15" customHeight="1">
      <c r="A153" s="77" t="s">
        <v>372</v>
      </c>
      <c r="B153" s="39">
        <v>0</v>
      </c>
      <c r="C153" s="39">
        <v>0</v>
      </c>
      <c r="D153" s="39">
        <v>0</v>
      </c>
      <c r="E153" s="39">
        <v>0</v>
      </c>
      <c r="F153" s="39">
        <v>0</v>
      </c>
      <c r="G153" s="39">
        <v>0</v>
      </c>
      <c r="H153" s="50"/>
    </row>
    <row r="154" spans="1:8" ht="15" customHeight="1">
      <c r="A154" s="118" t="s">
        <v>373</v>
      </c>
      <c r="B154" s="39">
        <v>0</v>
      </c>
      <c r="C154" s="39">
        <v>0</v>
      </c>
      <c r="D154" s="39">
        <v>0</v>
      </c>
      <c r="E154" s="39">
        <v>0</v>
      </c>
      <c r="F154" s="39">
        <v>0</v>
      </c>
      <c r="G154" s="39">
        <v>0</v>
      </c>
      <c r="H154" s="50"/>
    </row>
    <row r="155" spans="1:8" ht="15" customHeight="1">
      <c r="A155" s="77" t="s">
        <v>374</v>
      </c>
      <c r="B155" s="39">
        <v>0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50"/>
    </row>
    <row r="156" spans="1:8" ht="15" customHeight="1">
      <c r="A156" s="77" t="s">
        <v>375</v>
      </c>
      <c r="B156" s="39">
        <v>0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50"/>
    </row>
    <row r="157" spans="1:8" ht="15" customHeight="1">
      <c r="A157" s="77" t="s">
        <v>376</v>
      </c>
      <c r="B157" s="39">
        <v>0</v>
      </c>
      <c r="C157" s="39">
        <v>0</v>
      </c>
      <c r="D157" s="39">
        <v>0</v>
      </c>
      <c r="E157" s="39">
        <v>0</v>
      </c>
      <c r="F157" s="39">
        <v>0</v>
      </c>
      <c r="G157" s="39">
        <v>0</v>
      </c>
      <c r="H157" s="50"/>
    </row>
    <row r="158" spans="1:8" ht="14.25" customHeight="1">
      <c r="A158" s="118"/>
      <c r="B158" s="82"/>
      <c r="C158" s="82"/>
      <c r="D158" s="82"/>
      <c r="E158" s="82"/>
      <c r="F158" s="82"/>
      <c r="G158" s="82"/>
      <c r="H158" s="50"/>
    </row>
    <row r="159" spans="1:8" ht="15" customHeight="1">
      <c r="A159" s="119" t="s">
        <v>378</v>
      </c>
      <c r="B159" s="51">
        <v>22411392</v>
      </c>
      <c r="C159" s="51">
        <v>717661.86</v>
      </c>
      <c r="D159" s="51">
        <v>23129053.86</v>
      </c>
      <c r="E159" s="51">
        <v>22537000.82</v>
      </c>
      <c r="F159" s="51">
        <v>22500625.82</v>
      </c>
      <c r="G159" s="51">
        <v>592053.04</v>
      </c>
      <c r="H159" s="50"/>
    </row>
    <row r="160" spans="1:8" ht="14.25" customHeight="1">
      <c r="A160" s="83"/>
      <c r="B160" s="92"/>
      <c r="C160" s="92"/>
      <c r="D160" s="92"/>
      <c r="E160" s="92"/>
      <c r="F160" s="92"/>
      <c r="G160" s="92"/>
      <c r="H160" s="50"/>
    </row>
    <row r="161" spans="1:7" ht="15">
      <c r="A161" s="32"/>
      <c r="B161" s="32"/>
      <c r="C161" s="32"/>
      <c r="D161" s="32"/>
      <c r="E161" s="32"/>
      <c r="F161" s="32"/>
      <c r="G161" s="32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9.28125" style="0" customWidth="1"/>
    <col min="2" max="6" width="20.7109375" style="0" customWidth="1"/>
    <col min="7" max="7" width="18.28125" style="0" customWidth="1"/>
    <col min="8" max="255" width="10.7109375" style="0" hidden="1" customWidth="1"/>
  </cols>
  <sheetData>
    <row r="1" spans="1:7" ht="56.25" customHeight="1">
      <c r="A1" s="113" t="s">
        <v>385</v>
      </c>
      <c r="B1" s="113"/>
      <c r="C1" s="113"/>
      <c r="D1" s="113"/>
      <c r="E1" s="113"/>
      <c r="F1" s="113"/>
      <c r="G1" s="113"/>
    </row>
    <row r="2" spans="1:8" ht="14.25" customHeight="1">
      <c r="A2" s="21" t="s">
        <v>7</v>
      </c>
      <c r="B2" s="33"/>
      <c r="C2" s="33"/>
      <c r="D2" s="33"/>
      <c r="E2" s="33"/>
      <c r="F2" s="33"/>
      <c r="G2" s="45"/>
      <c r="H2" s="50"/>
    </row>
    <row r="3" spans="1:8" ht="14.25" customHeight="1">
      <c r="A3" s="23" t="s">
        <v>301</v>
      </c>
      <c r="B3" s="35"/>
      <c r="C3" s="35"/>
      <c r="D3" s="35"/>
      <c r="E3" s="35"/>
      <c r="F3" s="35"/>
      <c r="G3" s="47"/>
      <c r="H3" s="50"/>
    </row>
    <row r="4" spans="1:8" ht="14.25" customHeight="1">
      <c r="A4" s="23" t="s">
        <v>386</v>
      </c>
      <c r="B4" s="35"/>
      <c r="C4" s="35"/>
      <c r="D4" s="35"/>
      <c r="E4" s="35"/>
      <c r="F4" s="35"/>
      <c r="G4" s="47"/>
      <c r="H4" s="50"/>
    </row>
    <row r="5" spans="1:8" ht="14.25" customHeight="1">
      <c r="A5" s="23" t="s">
        <v>171</v>
      </c>
      <c r="B5" s="35"/>
      <c r="C5" s="35"/>
      <c r="D5" s="35"/>
      <c r="E5" s="35"/>
      <c r="F5" s="35"/>
      <c r="G5" s="47"/>
      <c r="H5" s="50"/>
    </row>
    <row r="6" spans="1:8" ht="14.25" customHeight="1">
      <c r="A6" s="74" t="s">
        <v>14</v>
      </c>
      <c r="B6" s="87"/>
      <c r="C6" s="87"/>
      <c r="D6" s="87"/>
      <c r="E6" s="87"/>
      <c r="F6" s="87"/>
      <c r="G6" s="93"/>
      <c r="H6" s="50"/>
    </row>
    <row r="7" spans="1:8" ht="14.25" customHeight="1">
      <c r="A7" s="114" t="s">
        <v>188</v>
      </c>
      <c r="B7" s="121" t="s">
        <v>379</v>
      </c>
      <c r="C7" s="121"/>
      <c r="D7" s="121"/>
      <c r="E7" s="121"/>
      <c r="F7" s="121"/>
      <c r="G7" s="117" t="s">
        <v>384</v>
      </c>
      <c r="H7" s="50"/>
    </row>
    <row r="8" spans="1:8" ht="30" customHeight="1">
      <c r="A8" s="116"/>
      <c r="B8" s="122" t="s">
        <v>380</v>
      </c>
      <c r="C8" s="64" t="s">
        <v>296</v>
      </c>
      <c r="D8" s="122" t="s">
        <v>297</v>
      </c>
      <c r="E8" s="122" t="s">
        <v>226</v>
      </c>
      <c r="F8" s="122" t="s">
        <v>228</v>
      </c>
      <c r="G8" s="117"/>
      <c r="H8" s="50"/>
    </row>
    <row r="9" spans="1:8" ht="15" customHeight="1">
      <c r="A9" s="76" t="s">
        <v>387</v>
      </c>
      <c r="B9" s="99">
        <v>11480696</v>
      </c>
      <c r="C9" s="99">
        <v>238961.26</v>
      </c>
      <c r="D9" s="99">
        <v>11719657.26</v>
      </c>
      <c r="E9" s="99">
        <v>11127604.22</v>
      </c>
      <c r="F9" s="99">
        <v>11091229.22</v>
      </c>
      <c r="G9" s="99">
        <v>592053.04</v>
      </c>
      <c r="H9" s="50"/>
    </row>
    <row r="10" spans="1:8" ht="15">
      <c r="A10" s="77" t="s">
        <v>388</v>
      </c>
      <c r="B10" s="123">
        <v>0</v>
      </c>
      <c r="C10" s="123">
        <v>0</v>
      </c>
      <c r="D10" s="123">
        <v>0</v>
      </c>
      <c r="E10" s="123">
        <v>0</v>
      </c>
      <c r="F10" s="123">
        <v>0</v>
      </c>
      <c r="G10" s="123">
        <v>0</v>
      </c>
      <c r="H10" s="50"/>
    </row>
    <row r="11" spans="1:8" ht="15">
      <c r="A11" s="77" t="s">
        <v>389</v>
      </c>
      <c r="B11" s="123">
        <v>67500</v>
      </c>
      <c r="C11" s="123">
        <v>101263.13</v>
      </c>
      <c r="D11" s="123">
        <v>168763.13</v>
      </c>
      <c r="E11" s="123">
        <v>168763.13</v>
      </c>
      <c r="F11" s="123">
        <v>168763.13</v>
      </c>
      <c r="G11" s="123">
        <v>0</v>
      </c>
      <c r="H11" s="50"/>
    </row>
    <row r="12" spans="1:8" ht="15">
      <c r="A12" s="77" t="s">
        <v>390</v>
      </c>
      <c r="B12" s="123">
        <v>1114107</v>
      </c>
      <c r="C12" s="123">
        <v>352039.99</v>
      </c>
      <c r="D12" s="123">
        <v>1466146.99</v>
      </c>
      <c r="E12" s="123">
        <v>1442089.24</v>
      </c>
      <c r="F12" s="123">
        <v>1405714.24</v>
      </c>
      <c r="G12" s="123">
        <v>24057.75</v>
      </c>
      <c r="H12" s="50"/>
    </row>
    <row r="13" spans="1:8" ht="15">
      <c r="A13" s="77" t="s">
        <v>391</v>
      </c>
      <c r="B13" s="123">
        <v>70100</v>
      </c>
      <c r="C13" s="123">
        <v>-47289.99</v>
      </c>
      <c r="D13" s="123">
        <v>22810.01</v>
      </c>
      <c r="E13" s="123">
        <v>22810.01</v>
      </c>
      <c r="F13" s="123">
        <v>22810.01</v>
      </c>
      <c r="G13" s="123">
        <v>0</v>
      </c>
      <c r="H13" s="50"/>
    </row>
    <row r="14" spans="1:8" ht="15">
      <c r="A14" s="77" t="s">
        <v>392</v>
      </c>
      <c r="B14" s="123">
        <v>7500</v>
      </c>
      <c r="C14" s="123">
        <v>17060</v>
      </c>
      <c r="D14" s="123">
        <v>24560</v>
      </c>
      <c r="E14" s="123">
        <v>24560</v>
      </c>
      <c r="F14" s="123">
        <v>24560</v>
      </c>
      <c r="G14" s="123">
        <v>0</v>
      </c>
      <c r="H14" s="50"/>
    </row>
    <row r="15" spans="1:8" ht="15">
      <c r="A15" s="77" t="s">
        <v>393</v>
      </c>
      <c r="B15" s="123">
        <v>238000</v>
      </c>
      <c r="C15" s="123">
        <v>-17456.79</v>
      </c>
      <c r="D15" s="123">
        <v>220543.21</v>
      </c>
      <c r="E15" s="123">
        <v>220543.21</v>
      </c>
      <c r="F15" s="123">
        <v>220543.21</v>
      </c>
      <c r="G15" s="123">
        <v>0</v>
      </c>
      <c r="H15" s="50"/>
    </row>
    <row r="16" spans="1:8" ht="15">
      <c r="A16" s="77" t="s">
        <v>394</v>
      </c>
      <c r="B16" s="123">
        <v>43300</v>
      </c>
      <c r="C16" s="123">
        <v>-3192.48</v>
      </c>
      <c r="D16" s="123">
        <v>40107.52</v>
      </c>
      <c r="E16" s="123">
        <v>38671.54</v>
      </c>
      <c r="F16" s="123">
        <v>38671.54</v>
      </c>
      <c r="G16" s="123">
        <v>1435.98</v>
      </c>
      <c r="H16" s="50"/>
    </row>
    <row r="17" spans="1:8" ht="15">
      <c r="A17" s="77" t="s">
        <v>395</v>
      </c>
      <c r="B17" s="123">
        <v>172025</v>
      </c>
      <c r="C17" s="123">
        <v>30537.4</v>
      </c>
      <c r="D17" s="123">
        <v>202562.4</v>
      </c>
      <c r="E17" s="123">
        <v>202562.4</v>
      </c>
      <c r="F17" s="123">
        <v>202562.4</v>
      </c>
      <c r="G17" s="123">
        <v>0</v>
      </c>
      <c r="H17" s="50"/>
    </row>
    <row r="18" spans="1:8" ht="15">
      <c r="A18" s="77" t="s">
        <v>396</v>
      </c>
      <c r="B18" s="123">
        <v>9768164</v>
      </c>
      <c r="C18" s="123">
        <v>-194000</v>
      </c>
      <c r="D18" s="123">
        <v>9574164</v>
      </c>
      <c r="E18" s="123">
        <v>9007604.69</v>
      </c>
      <c r="F18" s="123">
        <v>9007604.69</v>
      </c>
      <c r="G18" s="123">
        <v>566559.31</v>
      </c>
      <c r="H18" s="50"/>
    </row>
    <row r="19" spans="1:8" ht="15" customHeight="1">
      <c r="A19" s="120" t="s">
        <v>153</v>
      </c>
      <c r="B19" s="82"/>
      <c r="C19" s="82"/>
      <c r="D19" s="82"/>
      <c r="E19" s="82"/>
      <c r="F19" s="82"/>
      <c r="G19" s="82"/>
      <c r="H19" s="50"/>
    </row>
    <row r="20" spans="1:8" ht="15" customHeight="1">
      <c r="A20" s="78" t="s">
        <v>397</v>
      </c>
      <c r="B20" s="51">
        <v>10930696</v>
      </c>
      <c r="C20" s="51">
        <v>478700.6</v>
      </c>
      <c r="D20" s="51">
        <v>11409396.6</v>
      </c>
      <c r="E20" s="51">
        <v>11409396.6</v>
      </c>
      <c r="F20" s="51">
        <v>11409396.6</v>
      </c>
      <c r="G20" s="51">
        <v>0</v>
      </c>
      <c r="H20" s="50"/>
    </row>
    <row r="21" spans="1:8" ht="15">
      <c r="A21" s="77" t="s">
        <v>388</v>
      </c>
      <c r="B21" s="123">
        <v>0</v>
      </c>
      <c r="C21" s="123">
        <v>0</v>
      </c>
      <c r="D21" s="123">
        <v>0</v>
      </c>
      <c r="E21" s="123">
        <v>0</v>
      </c>
      <c r="F21" s="123">
        <v>0</v>
      </c>
      <c r="G21" s="123">
        <v>0</v>
      </c>
      <c r="H21" s="50"/>
    </row>
    <row r="22" spans="1:8" ht="15">
      <c r="A22" s="77" t="s">
        <v>389</v>
      </c>
      <c r="B22" s="123">
        <v>37570</v>
      </c>
      <c r="C22" s="123">
        <v>13225.78</v>
      </c>
      <c r="D22" s="123">
        <v>50795.78</v>
      </c>
      <c r="E22" s="123">
        <v>50795.78</v>
      </c>
      <c r="F22" s="123">
        <v>50795.78</v>
      </c>
      <c r="G22" s="123">
        <v>0</v>
      </c>
      <c r="H22" s="50"/>
    </row>
    <row r="23" spans="1:8" ht="15">
      <c r="A23" s="77" t="s">
        <v>390</v>
      </c>
      <c r="B23" s="123">
        <v>587309</v>
      </c>
      <c r="C23" s="123">
        <v>-15301.34</v>
      </c>
      <c r="D23" s="123">
        <v>572007.66</v>
      </c>
      <c r="E23" s="123">
        <v>572007.66</v>
      </c>
      <c r="F23" s="123">
        <v>572007.66</v>
      </c>
      <c r="G23" s="123">
        <v>0</v>
      </c>
      <c r="H23" s="50"/>
    </row>
    <row r="24" spans="1:8" ht="15">
      <c r="A24" s="77" t="s">
        <v>391</v>
      </c>
      <c r="B24" s="123">
        <v>11000</v>
      </c>
      <c r="C24" s="123">
        <v>782.79</v>
      </c>
      <c r="D24" s="123">
        <v>11782.79</v>
      </c>
      <c r="E24" s="123">
        <v>11782.79</v>
      </c>
      <c r="F24" s="123">
        <v>11782.79</v>
      </c>
      <c r="G24" s="123">
        <v>0</v>
      </c>
      <c r="H24" s="50"/>
    </row>
    <row r="25" spans="1:8" ht="15">
      <c r="A25" s="77" t="s">
        <v>392</v>
      </c>
      <c r="B25" s="123">
        <v>7500</v>
      </c>
      <c r="C25" s="123">
        <v>5410</v>
      </c>
      <c r="D25" s="123">
        <v>12910</v>
      </c>
      <c r="E25" s="123">
        <v>12910</v>
      </c>
      <c r="F25" s="123">
        <v>12910</v>
      </c>
      <c r="G25" s="123">
        <v>0</v>
      </c>
      <c r="H25" s="50"/>
    </row>
    <row r="26" spans="1:8" ht="15">
      <c r="A26" s="77" t="s">
        <v>393</v>
      </c>
      <c r="B26" s="123">
        <v>114200</v>
      </c>
      <c r="C26" s="123">
        <v>-7402</v>
      </c>
      <c r="D26" s="123">
        <v>106798</v>
      </c>
      <c r="E26" s="123">
        <v>106798</v>
      </c>
      <c r="F26" s="123">
        <v>106798</v>
      </c>
      <c r="G26" s="123">
        <v>0</v>
      </c>
      <c r="H26" s="50"/>
    </row>
    <row r="27" spans="1:8" ht="15">
      <c r="A27" s="77" t="s">
        <v>394</v>
      </c>
      <c r="B27" s="123">
        <v>62500</v>
      </c>
      <c r="C27" s="123">
        <v>213.75</v>
      </c>
      <c r="D27" s="123">
        <v>62713.75</v>
      </c>
      <c r="E27" s="123">
        <v>62713.75</v>
      </c>
      <c r="F27" s="123">
        <v>62713.75</v>
      </c>
      <c r="G27" s="123">
        <v>0</v>
      </c>
      <c r="H27" s="50"/>
    </row>
    <row r="28" spans="1:8" ht="15">
      <c r="A28" s="77" t="s">
        <v>395</v>
      </c>
      <c r="B28" s="123">
        <v>9500</v>
      </c>
      <c r="C28" s="123">
        <v>23071.02</v>
      </c>
      <c r="D28" s="123">
        <v>32571.02</v>
      </c>
      <c r="E28" s="123">
        <v>32571.02</v>
      </c>
      <c r="F28" s="123">
        <v>32571.02</v>
      </c>
      <c r="G28" s="123">
        <v>0</v>
      </c>
      <c r="H28" s="50"/>
    </row>
    <row r="29" spans="1:8" ht="15">
      <c r="A29" s="77" t="s">
        <v>396</v>
      </c>
      <c r="B29" s="123">
        <v>10101117</v>
      </c>
      <c r="C29" s="123">
        <v>458700.6</v>
      </c>
      <c r="D29" s="123">
        <v>10559817.6</v>
      </c>
      <c r="E29" s="123">
        <v>10559817.6</v>
      </c>
      <c r="F29" s="123">
        <v>10559817.6</v>
      </c>
      <c r="G29" s="123">
        <v>0</v>
      </c>
      <c r="H29" s="50"/>
    </row>
    <row r="30" spans="1:8" ht="15" customHeight="1">
      <c r="A30" s="120" t="s">
        <v>153</v>
      </c>
      <c r="B30" s="82"/>
      <c r="C30" s="82"/>
      <c r="D30" s="82"/>
      <c r="E30" s="82"/>
      <c r="F30" s="82"/>
      <c r="G30" s="82"/>
      <c r="H30" s="50"/>
    </row>
    <row r="31" spans="1:8" ht="15" customHeight="1">
      <c r="A31" s="78" t="s">
        <v>378</v>
      </c>
      <c r="B31" s="51">
        <v>22411392</v>
      </c>
      <c r="C31" s="51">
        <v>717661.86</v>
      </c>
      <c r="D31" s="51">
        <v>23129053.86</v>
      </c>
      <c r="E31" s="51">
        <v>22537000.82</v>
      </c>
      <c r="F31" s="51">
        <v>22500625.82</v>
      </c>
      <c r="G31" s="51">
        <v>592053.04</v>
      </c>
      <c r="H31" s="50"/>
    </row>
    <row r="32" spans="1:8" ht="14.25" customHeight="1">
      <c r="A32" s="83"/>
      <c r="B32" s="83"/>
      <c r="C32" s="83"/>
      <c r="D32" s="83"/>
      <c r="E32" s="83"/>
      <c r="F32" s="83"/>
      <c r="G32" s="83"/>
      <c r="H32" s="50"/>
    </row>
    <row r="33" spans="1:7" ht="14.25" customHeight="1">
      <c r="A33" s="32"/>
      <c r="B33" s="32"/>
      <c r="C33" s="32"/>
      <c r="D33" s="32"/>
      <c r="E33" s="32"/>
      <c r="F33" s="32"/>
      <c r="G33" s="32"/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4.57421875" style="0" customWidth="1"/>
    <col min="2" max="6" width="20.7109375" style="0" customWidth="1"/>
    <col min="7" max="7" width="17.28125" style="0" customWidth="1"/>
    <col min="8" max="8" width="0" style="0" hidden="1" customWidth="1"/>
    <col min="9" max="255" width="10.8515625" style="0" hidden="1" customWidth="1"/>
  </cols>
  <sheetData>
    <row r="1" spans="1:8" ht="57.75" customHeight="1">
      <c r="A1" s="124" t="s">
        <v>398</v>
      </c>
      <c r="B1" s="127"/>
      <c r="C1" s="127"/>
      <c r="D1" s="127"/>
      <c r="E1" s="127"/>
      <c r="F1" s="127"/>
      <c r="G1" s="127"/>
      <c r="H1" s="50"/>
    </row>
    <row r="2" spans="1:8" ht="14.25" customHeight="1">
      <c r="A2" s="21" t="s">
        <v>7</v>
      </c>
      <c r="B2" s="33"/>
      <c r="C2" s="33"/>
      <c r="D2" s="33"/>
      <c r="E2" s="33"/>
      <c r="F2" s="33"/>
      <c r="G2" s="45"/>
      <c r="H2" s="50"/>
    </row>
    <row r="3" spans="1:8" ht="14.25" customHeight="1">
      <c r="A3" s="23" t="s">
        <v>399</v>
      </c>
      <c r="B3" s="35"/>
      <c r="C3" s="35"/>
      <c r="D3" s="35"/>
      <c r="E3" s="35"/>
      <c r="F3" s="35"/>
      <c r="G3" s="47"/>
      <c r="H3" s="50"/>
    </row>
    <row r="4" spans="1:8" ht="14.25" customHeight="1">
      <c r="A4" s="23" t="s">
        <v>400</v>
      </c>
      <c r="B4" s="35"/>
      <c r="C4" s="35"/>
      <c r="D4" s="35"/>
      <c r="E4" s="35"/>
      <c r="F4" s="35"/>
      <c r="G4" s="47"/>
      <c r="H4" s="50"/>
    </row>
    <row r="5" spans="1:8" ht="14.25" customHeight="1">
      <c r="A5" s="23" t="s">
        <v>171</v>
      </c>
      <c r="B5" s="35"/>
      <c r="C5" s="35"/>
      <c r="D5" s="35"/>
      <c r="E5" s="35"/>
      <c r="F5" s="35"/>
      <c r="G5" s="47"/>
      <c r="H5" s="50"/>
    </row>
    <row r="6" spans="1:8" ht="14.25" customHeight="1">
      <c r="A6" s="74" t="s">
        <v>14</v>
      </c>
      <c r="B6" s="87"/>
      <c r="C6" s="87"/>
      <c r="D6" s="87"/>
      <c r="E6" s="87"/>
      <c r="F6" s="87"/>
      <c r="G6" s="93"/>
      <c r="H6" s="50"/>
    </row>
    <row r="7" spans="1:8" ht="14.25" customHeight="1">
      <c r="A7" s="45" t="s">
        <v>188</v>
      </c>
      <c r="B7" s="128" t="s">
        <v>379</v>
      </c>
      <c r="C7" s="130"/>
      <c r="D7" s="130"/>
      <c r="E7" s="130"/>
      <c r="F7" s="131"/>
      <c r="G7" s="117" t="s">
        <v>438</v>
      </c>
      <c r="H7" s="50"/>
    </row>
    <row r="8" spans="1:8" ht="30.75" customHeight="1">
      <c r="A8" s="93"/>
      <c r="B8" s="122" t="s">
        <v>380</v>
      </c>
      <c r="C8" s="64" t="s">
        <v>437</v>
      </c>
      <c r="D8" s="122" t="s">
        <v>382</v>
      </c>
      <c r="E8" s="122" t="s">
        <v>226</v>
      </c>
      <c r="F8" s="122" t="s">
        <v>228</v>
      </c>
      <c r="G8" s="117"/>
      <c r="H8" s="50"/>
    </row>
    <row r="9" spans="1:8" ht="15" customHeight="1">
      <c r="A9" s="76" t="s">
        <v>401</v>
      </c>
      <c r="B9" s="99">
        <v>11480696</v>
      </c>
      <c r="C9" s="99">
        <v>238961.26</v>
      </c>
      <c r="D9" s="99">
        <v>11719657.26</v>
      </c>
      <c r="E9" s="99">
        <v>11127604.22</v>
      </c>
      <c r="F9" s="99">
        <v>11091229.22</v>
      </c>
      <c r="G9" s="99">
        <v>592053.04</v>
      </c>
      <c r="H9" s="50"/>
    </row>
    <row r="10" spans="1:8" ht="15" customHeight="1">
      <c r="A10" s="77" t="s">
        <v>402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50"/>
    </row>
    <row r="11" spans="1:8" ht="15" customHeight="1">
      <c r="A11" s="77" t="s">
        <v>403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50"/>
    </row>
    <row r="12" spans="1:8" ht="15" customHeight="1">
      <c r="A12" s="77" t="s">
        <v>404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50"/>
    </row>
    <row r="13" spans="1:8" ht="15" customHeight="1">
      <c r="A13" s="77" t="s">
        <v>405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50"/>
    </row>
    <row r="14" spans="1:8" ht="15" customHeight="1">
      <c r="A14" s="77" t="s">
        <v>406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50"/>
    </row>
    <row r="15" spans="1:8" ht="15" customHeight="1">
      <c r="A15" s="77" t="s">
        <v>407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50"/>
    </row>
    <row r="16" spans="1:8" ht="15" customHeight="1">
      <c r="A16" s="77" t="s">
        <v>408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50"/>
    </row>
    <row r="17" spans="1:8" ht="15" customHeight="1">
      <c r="A17" s="77" t="s">
        <v>409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50"/>
    </row>
    <row r="18" spans="1:8" ht="15" customHeight="1">
      <c r="A18" s="77" t="s">
        <v>410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50"/>
    </row>
    <row r="19" spans="1:8" ht="15" customHeight="1">
      <c r="A19" s="77" t="s">
        <v>411</v>
      </c>
      <c r="B19" s="39">
        <v>11480696</v>
      </c>
      <c r="C19" s="39">
        <v>238961.26</v>
      </c>
      <c r="D19" s="39">
        <v>11719657.26</v>
      </c>
      <c r="E19" s="39">
        <v>11127604.22</v>
      </c>
      <c r="F19" s="39">
        <v>11091229.22</v>
      </c>
      <c r="G19" s="39">
        <v>592053.04</v>
      </c>
      <c r="H19" s="50"/>
    </row>
    <row r="20" spans="1:8" ht="15" customHeight="1">
      <c r="A20" s="77" t="s">
        <v>412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50"/>
    </row>
    <row r="21" spans="1:8" ht="15" customHeight="1">
      <c r="A21" s="77" t="s">
        <v>413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50"/>
    </row>
    <row r="22" spans="1:8" ht="15" customHeight="1">
      <c r="A22" s="77" t="s">
        <v>414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50"/>
    </row>
    <row r="23" spans="1:8" ht="15" customHeight="1">
      <c r="A23" s="77" t="s">
        <v>415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50"/>
    </row>
    <row r="24" spans="1:8" ht="15" customHeight="1">
      <c r="A24" s="77" t="s">
        <v>416</v>
      </c>
      <c r="B24" s="39">
        <v>11480696</v>
      </c>
      <c r="C24" s="39">
        <v>238961.26</v>
      </c>
      <c r="D24" s="39">
        <v>11719657.26</v>
      </c>
      <c r="E24" s="39">
        <v>11127604.22</v>
      </c>
      <c r="F24" s="39">
        <v>11091229.22</v>
      </c>
      <c r="G24" s="39">
        <v>592053.04</v>
      </c>
      <c r="H24" s="50"/>
    </row>
    <row r="25" spans="1:8" ht="15" customHeight="1">
      <c r="A25" s="77" t="s">
        <v>417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50"/>
    </row>
    <row r="26" spans="1:8" ht="15" customHeight="1">
      <c r="A26" s="77" t="s">
        <v>418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50"/>
    </row>
    <row r="27" spans="1:8" ht="15" customHeight="1">
      <c r="A27" s="77" t="s">
        <v>419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50"/>
    </row>
    <row r="28" spans="1:8" ht="15">
      <c r="A28" s="125" t="s">
        <v>420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50"/>
    </row>
    <row r="29" spans="1:8" ht="15" customHeight="1">
      <c r="A29" s="77" t="s">
        <v>421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50"/>
    </row>
    <row r="30" spans="1:8" ht="15" customHeight="1">
      <c r="A30" s="77" t="s">
        <v>422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50"/>
    </row>
    <row r="31" spans="1:8" ht="15" customHeight="1">
      <c r="A31" s="77" t="s">
        <v>423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50"/>
    </row>
    <row r="32" spans="1:8" ht="15" customHeight="1">
      <c r="A32" s="77" t="s">
        <v>424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50"/>
    </row>
    <row r="33" spans="1:8" ht="15" customHeight="1">
      <c r="A33" s="77" t="s">
        <v>425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50"/>
    </row>
    <row r="34" spans="1:8" ht="15" customHeight="1">
      <c r="A34" s="77" t="s">
        <v>426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50"/>
    </row>
    <row r="35" spans="1:8" ht="15" customHeight="1">
      <c r="A35" s="77" t="s">
        <v>427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50"/>
    </row>
    <row r="36" spans="1:8" ht="15" customHeight="1">
      <c r="A36" s="77" t="s">
        <v>428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50"/>
    </row>
    <row r="37" spans="1:8" ht="30" customHeight="1">
      <c r="A37" s="125" t="s">
        <v>429</v>
      </c>
      <c r="B37" s="39">
        <v>0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50"/>
    </row>
    <row r="38" spans="1:8" ht="15">
      <c r="A38" s="125" t="s">
        <v>430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50"/>
    </row>
    <row r="39" spans="1:8" ht="30" customHeight="1">
      <c r="A39" s="125" t="s">
        <v>431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50"/>
    </row>
    <row r="40" spans="1:8" ht="15">
      <c r="A40" s="125" t="s">
        <v>432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50"/>
    </row>
    <row r="41" spans="1:8" ht="15">
      <c r="A41" s="125" t="s">
        <v>433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50"/>
    </row>
    <row r="42" spans="1:8" ht="14.25" customHeight="1">
      <c r="A42" s="125"/>
      <c r="B42" s="111"/>
      <c r="C42" s="111"/>
      <c r="D42" s="111"/>
      <c r="E42" s="111"/>
      <c r="F42" s="111"/>
      <c r="G42" s="111"/>
      <c r="H42" s="50"/>
    </row>
    <row r="43" spans="1:8" ht="15" customHeight="1">
      <c r="A43" s="78" t="s">
        <v>434</v>
      </c>
      <c r="B43" s="51">
        <v>10930696</v>
      </c>
      <c r="C43" s="51">
        <v>478700.6</v>
      </c>
      <c r="D43" s="51">
        <v>11409396.6</v>
      </c>
      <c r="E43" s="51">
        <v>11409396.6</v>
      </c>
      <c r="F43" s="51">
        <v>11409396.6</v>
      </c>
      <c r="G43" s="51">
        <v>0</v>
      </c>
      <c r="H43" s="50"/>
    </row>
    <row r="44" spans="1:8" ht="15" customHeight="1">
      <c r="A44" s="77" t="s">
        <v>435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50"/>
    </row>
    <row r="45" spans="1:8" ht="15">
      <c r="A45" s="125" t="s">
        <v>403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50"/>
    </row>
    <row r="46" spans="1:8" ht="15">
      <c r="A46" s="125" t="s">
        <v>404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50"/>
    </row>
    <row r="47" spans="1:8" ht="15">
      <c r="A47" s="125" t="s">
        <v>405</v>
      </c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50"/>
    </row>
    <row r="48" spans="1:8" ht="15">
      <c r="A48" s="125" t="s">
        <v>406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50"/>
    </row>
    <row r="49" spans="1:8" ht="15">
      <c r="A49" s="125" t="s">
        <v>407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50"/>
    </row>
    <row r="50" spans="1:8" ht="15">
      <c r="A50" s="125" t="s">
        <v>408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50"/>
    </row>
    <row r="51" spans="1:8" ht="15">
      <c r="A51" s="125" t="s">
        <v>409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50"/>
    </row>
    <row r="52" spans="1:8" ht="15">
      <c r="A52" s="125" t="s">
        <v>410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50"/>
    </row>
    <row r="53" spans="1:8" ht="15" customHeight="1">
      <c r="A53" s="77" t="s">
        <v>411</v>
      </c>
      <c r="B53" s="39">
        <v>10930696</v>
      </c>
      <c r="C53" s="39">
        <v>478700.6</v>
      </c>
      <c r="D53" s="39">
        <v>11409396.6</v>
      </c>
      <c r="E53" s="39">
        <v>11409396.6</v>
      </c>
      <c r="F53" s="39">
        <v>11409396.6</v>
      </c>
      <c r="G53" s="39">
        <v>0</v>
      </c>
      <c r="H53" s="50"/>
    </row>
    <row r="54" spans="1:8" ht="15">
      <c r="A54" s="125" t="s">
        <v>412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50"/>
    </row>
    <row r="55" spans="1:8" ht="15">
      <c r="A55" s="125" t="s">
        <v>413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50"/>
    </row>
    <row r="56" spans="1:8" ht="15">
      <c r="A56" s="125" t="s">
        <v>414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50"/>
    </row>
    <row r="57" spans="1:8" ht="15">
      <c r="A57" s="126" t="s">
        <v>415</v>
      </c>
      <c r="B57" s="39">
        <v>0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50"/>
    </row>
    <row r="58" spans="1:8" ht="15">
      <c r="A58" s="125" t="s">
        <v>416</v>
      </c>
      <c r="B58" s="39">
        <v>10930696</v>
      </c>
      <c r="C58" s="39">
        <v>478700.6</v>
      </c>
      <c r="D58" s="39">
        <v>11409396.6</v>
      </c>
      <c r="E58" s="39">
        <v>11409396.6</v>
      </c>
      <c r="F58" s="39">
        <v>11409396.6</v>
      </c>
      <c r="G58" s="39">
        <v>0</v>
      </c>
      <c r="H58" s="50"/>
    </row>
    <row r="59" spans="1:8" ht="15">
      <c r="A59" s="125" t="s">
        <v>417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50"/>
    </row>
    <row r="60" spans="1:8" ht="15">
      <c r="A60" s="125" t="s">
        <v>418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50"/>
    </row>
    <row r="61" spans="1:8" ht="15" customHeight="1">
      <c r="A61" s="77" t="s">
        <v>419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50"/>
    </row>
    <row r="62" spans="1:8" ht="15">
      <c r="A62" s="125" t="s">
        <v>420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50"/>
    </row>
    <row r="63" spans="1:8" ht="15">
      <c r="A63" s="125" t="s">
        <v>421</v>
      </c>
      <c r="B63" s="39">
        <v>0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50"/>
    </row>
    <row r="64" spans="1:8" ht="15">
      <c r="A64" s="125" t="s">
        <v>422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50"/>
    </row>
    <row r="65" spans="1:8" ht="15">
      <c r="A65" s="125" t="s">
        <v>423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50"/>
    </row>
    <row r="66" spans="1:8" ht="15">
      <c r="A66" s="125" t="s">
        <v>424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50"/>
    </row>
    <row r="67" spans="1:8" ht="15">
      <c r="A67" s="125" t="s">
        <v>425</v>
      </c>
      <c r="B67" s="39">
        <v>0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50"/>
    </row>
    <row r="68" spans="1:8" ht="15">
      <c r="A68" s="125" t="s">
        <v>426</v>
      </c>
      <c r="B68" s="39">
        <v>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50"/>
    </row>
    <row r="69" spans="1:8" ht="15">
      <c r="A69" s="125" t="s">
        <v>427</v>
      </c>
      <c r="B69" s="39">
        <v>0</v>
      </c>
      <c r="C69" s="39">
        <v>0</v>
      </c>
      <c r="D69" s="39">
        <v>0</v>
      </c>
      <c r="E69" s="39">
        <v>0</v>
      </c>
      <c r="F69" s="39">
        <v>0</v>
      </c>
      <c r="G69" s="39">
        <v>0</v>
      </c>
      <c r="H69" s="50"/>
    </row>
    <row r="70" spans="1:8" ht="15">
      <c r="A70" s="125" t="s">
        <v>428</v>
      </c>
      <c r="B70" s="39">
        <v>0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50"/>
    </row>
    <row r="71" spans="1:8" ht="15">
      <c r="A71" s="125" t="s">
        <v>436</v>
      </c>
      <c r="B71" s="129">
        <v>0</v>
      </c>
      <c r="C71" s="129">
        <v>0</v>
      </c>
      <c r="D71" s="129">
        <v>0</v>
      </c>
      <c r="E71" s="129">
        <v>0</v>
      </c>
      <c r="F71" s="129">
        <v>0</v>
      </c>
      <c r="G71" s="129">
        <v>0</v>
      </c>
      <c r="H71" s="50"/>
    </row>
    <row r="72" spans="1:8" ht="15">
      <c r="A72" s="125" t="s">
        <v>430</v>
      </c>
      <c r="B72" s="39">
        <v>0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  <c r="H72" s="50"/>
    </row>
    <row r="73" spans="1:8" ht="30" customHeight="1">
      <c r="A73" s="125" t="s">
        <v>431</v>
      </c>
      <c r="B73" s="39">
        <v>0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  <c r="H73" s="50"/>
    </row>
    <row r="74" spans="1:8" ht="15">
      <c r="A74" s="125" t="s">
        <v>432</v>
      </c>
      <c r="B74" s="39">
        <v>0</v>
      </c>
      <c r="C74" s="39">
        <v>0</v>
      </c>
      <c r="D74" s="39">
        <v>0</v>
      </c>
      <c r="E74" s="39">
        <v>0</v>
      </c>
      <c r="F74" s="39">
        <v>0</v>
      </c>
      <c r="G74" s="39">
        <v>0</v>
      </c>
      <c r="H74" s="50"/>
    </row>
    <row r="75" spans="1:8" ht="15">
      <c r="A75" s="125" t="s">
        <v>433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50"/>
    </row>
    <row r="76" spans="1:8" ht="14.25" customHeight="1">
      <c r="A76" s="82"/>
      <c r="B76" s="82"/>
      <c r="C76" s="82"/>
      <c r="D76" s="82"/>
      <c r="E76" s="82"/>
      <c r="F76" s="82"/>
      <c r="G76" s="82"/>
      <c r="H76" s="50"/>
    </row>
    <row r="77" spans="1:8" ht="15" customHeight="1">
      <c r="A77" s="78" t="s">
        <v>378</v>
      </c>
      <c r="B77" s="51">
        <v>22411392</v>
      </c>
      <c r="C77" s="51">
        <v>717661.86</v>
      </c>
      <c r="D77" s="51">
        <v>23129053.86</v>
      </c>
      <c r="E77" s="51">
        <v>22537000.82</v>
      </c>
      <c r="F77" s="51">
        <v>22500625.82</v>
      </c>
      <c r="G77" s="51">
        <v>592053.04</v>
      </c>
      <c r="H77" s="50"/>
    </row>
    <row r="78" spans="1:8" ht="14.25" customHeight="1">
      <c r="A78" s="83"/>
      <c r="B78" s="92"/>
      <c r="C78" s="92"/>
      <c r="D78" s="92"/>
      <c r="E78" s="92"/>
      <c r="F78" s="92"/>
      <c r="G78" s="92"/>
      <c r="H78" s="50"/>
    </row>
    <row r="79" spans="1:7" ht="15">
      <c r="A79" s="32"/>
      <c r="B79" s="32"/>
      <c r="C79" s="32"/>
      <c r="D79" s="32"/>
      <c r="E79" s="32"/>
      <c r="F79" s="32"/>
      <c r="G79" s="32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 Adtvos</cp:lastModifiedBy>
  <dcterms:modified xsi:type="dcterms:W3CDTF">2024-02-08T19:10:42Z</dcterms:modified>
  <cp:category/>
  <cp:version/>
  <cp:contentType/>
  <cp:contentStatus/>
</cp:coreProperties>
</file>